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rban\OneDrive\Plocha\"/>
    </mc:Choice>
  </mc:AlternateContent>
  <xr:revisionPtr revIDLastSave="0" documentId="13_ncr:1_{2F7B2DB6-92A5-4A18-891F-883D2238D41A}" xr6:coauthVersionLast="45" xr6:coauthVersionMax="45" xr10:uidLastSave="{00000000-0000-0000-0000-000000000000}"/>
  <bookViews>
    <workbookView xWindow="-120" yWindow="-120" windowWidth="29040" windowHeight="17790" xr2:uid="{00000000-000D-0000-FFFF-FFFF00000000}"/>
  </bookViews>
  <sheets>
    <sheet name="2020" sheetId="7" r:id="rId1"/>
    <sheet name="tabulka-měsíce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7" l="1"/>
  <c r="I13" i="7"/>
  <c r="I14" i="7"/>
  <c r="I15" i="7"/>
  <c r="I16" i="7"/>
  <c r="I17" i="7"/>
  <c r="I18" i="7"/>
  <c r="I19" i="7"/>
  <c r="I20" i="7"/>
  <c r="I11" i="7"/>
  <c r="I9" i="7"/>
  <c r="I8" i="7"/>
  <c r="I6" i="7"/>
  <c r="B12" i="7"/>
  <c r="B13" i="7"/>
  <c r="B14" i="7"/>
  <c r="B15" i="7"/>
  <c r="B16" i="7"/>
  <c r="B17" i="7"/>
  <c r="B18" i="7"/>
  <c r="B19" i="7"/>
  <c r="B20" i="7"/>
  <c r="B11" i="7"/>
  <c r="B9" i="7"/>
  <c r="B8" i="7"/>
  <c r="B6" i="7"/>
  <c r="N70" i="10" l="1"/>
  <c r="M70" i="10"/>
  <c r="L70" i="10"/>
  <c r="K70" i="10"/>
  <c r="J70" i="10"/>
  <c r="I70" i="10"/>
  <c r="N69" i="10"/>
  <c r="M69" i="10"/>
  <c r="L69" i="10"/>
  <c r="K69" i="10"/>
  <c r="J69" i="10"/>
  <c r="I69" i="10"/>
  <c r="N68" i="10"/>
  <c r="M68" i="10"/>
  <c r="L68" i="10"/>
  <c r="K68" i="10"/>
  <c r="J68" i="10"/>
  <c r="I68" i="10"/>
  <c r="N67" i="10"/>
  <c r="M67" i="10"/>
  <c r="L67" i="10"/>
  <c r="K67" i="10"/>
  <c r="J67" i="10"/>
  <c r="I67" i="10"/>
  <c r="N66" i="10"/>
  <c r="M66" i="10"/>
  <c r="L66" i="10"/>
  <c r="K66" i="10"/>
  <c r="J66" i="10"/>
  <c r="I66" i="10"/>
  <c r="N65" i="10"/>
  <c r="M65" i="10"/>
  <c r="L65" i="10"/>
  <c r="K65" i="10"/>
  <c r="J65" i="10"/>
  <c r="I65" i="10"/>
  <c r="N64" i="10"/>
  <c r="M64" i="10"/>
  <c r="L64" i="10"/>
  <c r="K64" i="10"/>
  <c r="J64" i="10"/>
  <c r="I64" i="10"/>
  <c r="N63" i="10"/>
  <c r="M63" i="10"/>
  <c r="L63" i="10"/>
  <c r="K63" i="10"/>
  <c r="J63" i="10"/>
  <c r="I63" i="10"/>
  <c r="N62" i="10"/>
  <c r="M62" i="10"/>
  <c r="L62" i="10"/>
  <c r="K62" i="10"/>
  <c r="J62" i="10"/>
  <c r="I62" i="10"/>
  <c r="N61" i="10"/>
  <c r="M61" i="10"/>
  <c r="L61" i="10"/>
  <c r="K61" i="10"/>
  <c r="J61" i="10"/>
  <c r="I61" i="10"/>
  <c r="N60" i="10"/>
  <c r="M60" i="10"/>
  <c r="L60" i="10"/>
  <c r="K60" i="10"/>
  <c r="J60" i="10"/>
  <c r="I60" i="10"/>
  <c r="N59" i="10"/>
  <c r="M59" i="10"/>
  <c r="L59" i="10"/>
  <c r="K59" i="10"/>
  <c r="J59" i="10"/>
  <c r="I59" i="10"/>
  <c r="N58" i="10"/>
  <c r="M58" i="10"/>
  <c r="L58" i="10"/>
  <c r="K58" i="10"/>
  <c r="J58" i="10"/>
  <c r="I58" i="10"/>
  <c r="N57" i="10"/>
  <c r="M57" i="10"/>
  <c r="L57" i="10"/>
  <c r="K57" i="10"/>
  <c r="J57" i="10"/>
  <c r="I57" i="10"/>
  <c r="N56" i="10"/>
  <c r="M56" i="10"/>
  <c r="L56" i="10"/>
  <c r="K56" i="10"/>
  <c r="J56" i="10"/>
  <c r="I56" i="10"/>
  <c r="N55" i="10"/>
  <c r="M55" i="10"/>
  <c r="L55" i="10"/>
  <c r="K55" i="10"/>
  <c r="J55" i="10"/>
  <c r="I55" i="10"/>
  <c r="N54" i="10"/>
  <c r="M54" i="10"/>
  <c r="L54" i="10"/>
  <c r="K54" i="10"/>
  <c r="J54" i="10"/>
  <c r="I54" i="10"/>
  <c r="N53" i="10"/>
  <c r="M53" i="10"/>
  <c r="L53" i="10"/>
  <c r="K53" i="10"/>
  <c r="J53" i="10"/>
  <c r="I53" i="10"/>
  <c r="N52" i="10"/>
  <c r="M52" i="10"/>
  <c r="L52" i="10"/>
  <c r="K52" i="10"/>
  <c r="J52" i="10"/>
  <c r="I52" i="10"/>
  <c r="N51" i="10"/>
  <c r="M51" i="10"/>
  <c r="L51" i="10"/>
  <c r="K51" i="10"/>
  <c r="J51" i="10"/>
  <c r="I51" i="10"/>
  <c r="N50" i="10"/>
  <c r="M50" i="10"/>
  <c r="L50" i="10"/>
  <c r="K50" i="10"/>
  <c r="J50" i="10"/>
  <c r="I50" i="10"/>
  <c r="D50" i="10" l="1"/>
  <c r="E50" i="10"/>
  <c r="F50" i="10"/>
  <c r="G50" i="10"/>
  <c r="H50" i="10"/>
  <c r="D51" i="10"/>
  <c r="E51" i="10"/>
  <c r="F51" i="10"/>
  <c r="G51" i="10"/>
  <c r="H51" i="10"/>
  <c r="D52" i="10"/>
  <c r="E52" i="10"/>
  <c r="F52" i="10"/>
  <c r="G52" i="10"/>
  <c r="H52" i="10"/>
  <c r="D53" i="10"/>
  <c r="E53" i="10"/>
  <c r="F53" i="10"/>
  <c r="G53" i="10"/>
  <c r="H53" i="10"/>
  <c r="D54" i="10"/>
  <c r="E54" i="10"/>
  <c r="F54" i="10"/>
  <c r="G54" i="10"/>
  <c r="H54" i="10"/>
  <c r="D55" i="10"/>
  <c r="E55" i="10"/>
  <c r="F55" i="10"/>
  <c r="G55" i="10"/>
  <c r="H55" i="10"/>
  <c r="D56" i="10"/>
  <c r="E56" i="10"/>
  <c r="F56" i="10"/>
  <c r="G56" i="10"/>
  <c r="H56" i="10"/>
  <c r="D57" i="10"/>
  <c r="E57" i="10"/>
  <c r="F57" i="10"/>
  <c r="G57" i="10"/>
  <c r="H57" i="10"/>
  <c r="D58" i="10"/>
  <c r="E58" i="10"/>
  <c r="F58" i="10"/>
  <c r="G58" i="10"/>
  <c r="H58" i="10"/>
  <c r="D59" i="10"/>
  <c r="E59" i="10"/>
  <c r="F59" i="10"/>
  <c r="G59" i="10"/>
  <c r="H59" i="10"/>
  <c r="D60" i="10"/>
  <c r="E60" i="10"/>
  <c r="F60" i="10"/>
  <c r="G60" i="10"/>
  <c r="H60" i="10"/>
  <c r="D61" i="10"/>
  <c r="E61" i="10"/>
  <c r="F61" i="10"/>
  <c r="G61" i="10"/>
  <c r="H61" i="10"/>
  <c r="D62" i="10"/>
  <c r="E62" i="10"/>
  <c r="F62" i="10"/>
  <c r="G62" i="10"/>
  <c r="H62" i="10"/>
  <c r="D63" i="10"/>
  <c r="E63" i="10"/>
  <c r="F63" i="10"/>
  <c r="G63" i="10"/>
  <c r="H63" i="10"/>
  <c r="D64" i="10"/>
  <c r="E64" i="10"/>
  <c r="F64" i="10"/>
  <c r="G64" i="10"/>
  <c r="H64" i="10"/>
  <c r="D65" i="10"/>
  <c r="E65" i="10"/>
  <c r="F65" i="10"/>
  <c r="G65" i="10"/>
  <c r="H65" i="10"/>
  <c r="D66" i="10"/>
  <c r="E66" i="10"/>
  <c r="F66" i="10"/>
  <c r="G66" i="10"/>
  <c r="H66" i="10"/>
  <c r="D67" i="10"/>
  <c r="E67" i="10"/>
  <c r="F67" i="10"/>
  <c r="G67" i="10"/>
  <c r="H67" i="10"/>
  <c r="D68" i="10"/>
  <c r="E68" i="10"/>
  <c r="F68" i="10"/>
  <c r="G68" i="10"/>
  <c r="H68" i="10"/>
  <c r="D69" i="10"/>
  <c r="E69" i="10"/>
  <c r="F69" i="10"/>
  <c r="G69" i="10"/>
  <c r="H69" i="10"/>
  <c r="D70" i="10"/>
  <c r="E70" i="10"/>
  <c r="F70" i="10"/>
  <c r="G70" i="10"/>
  <c r="H7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50" i="10"/>
</calcChain>
</file>

<file path=xl/sharedStrings.xml><?xml version="1.0" encoding="utf-8"?>
<sst xmlns="http://schemas.openxmlformats.org/spreadsheetml/2006/main" count="121" uniqueCount="50">
  <si>
    <t>Beskydy - Valašsko</t>
  </si>
  <si>
    <t>Těšínské Slezsko</t>
  </si>
  <si>
    <t>Ostravsko</t>
  </si>
  <si>
    <t>Poodří - Moravské Kravařsko</t>
  </si>
  <si>
    <t>Opavské Slezsko</t>
  </si>
  <si>
    <t>Jeseníky - východ</t>
  </si>
  <si>
    <t>Hosté</t>
  </si>
  <si>
    <t>Irsko</t>
  </si>
  <si>
    <t>Itálie</t>
  </si>
  <si>
    <t>Litva</t>
  </si>
  <si>
    <t>Maďarsko</t>
  </si>
  <si>
    <t>Německo</t>
  </si>
  <si>
    <t>Polsko</t>
  </si>
  <si>
    <t>Rakousko</t>
  </si>
  <si>
    <t>Rumunsko</t>
  </si>
  <si>
    <t>Slovensko</t>
  </si>
  <si>
    <t>Ukrajina</t>
  </si>
  <si>
    <t>Přenocování</t>
  </si>
  <si>
    <t>Celkem</t>
  </si>
  <si>
    <t>v tom:</t>
  </si>
  <si>
    <t>rezidenti</t>
  </si>
  <si>
    <t>nerezidenti</t>
  </si>
  <si>
    <t>z toho podle země původu:</t>
  </si>
  <si>
    <r>
      <t xml:space="preserve">1) </t>
    </r>
    <r>
      <rPr>
        <sz val="8"/>
        <rFont val="Arial"/>
        <family val="2"/>
        <charset val="238"/>
      </rPr>
      <t>méně spolehlivý údaj</t>
    </r>
  </si>
  <si>
    <t>Hosté celkem</t>
  </si>
  <si>
    <t>Hosté rezidenti</t>
  </si>
  <si>
    <t>Hosté nerezidenti</t>
  </si>
  <si>
    <t>Přenocování celkem</t>
  </si>
  <si>
    <t>Přenocování rezidenti</t>
  </si>
  <si>
    <t>Přenocování nerezidenti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</si>
  <si>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</si>
  <si>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</si>
  <si>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</si>
  <si>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</si>
  <si>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</si>
  <si>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</si>
  <si>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</si>
  <si>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</si>
  <si>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</si>
  <si>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</si>
  <si>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</si>
  <si>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</si>
  <si>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Rok</t>
  </si>
  <si>
    <t>Měsíc</t>
  </si>
  <si>
    <r>
      <t xml:space="preserve">Návštěvnost hromadných ubytovacích zařízení ve vybraných územích celcích Moravskoslezského kraje v roce 2020 </t>
    </r>
    <r>
      <rPr>
        <sz val="10"/>
        <color theme="1"/>
        <rFont val="Arial"/>
        <family val="2"/>
        <charset val="238"/>
      </rPr>
      <t>(předběžné údaje)</t>
    </r>
  </si>
  <si>
    <t>Poznámka: Data za rok 2020 jsou předběžná.</t>
  </si>
  <si>
    <t>Návštěvnost hromadných ubytovacích zařízení ve vybraných územích celcích Moravskoslezského kraje v jednotlivých měsících let 2019–2020</t>
  </si>
  <si>
    <t>3. čtvrtletí</t>
  </si>
  <si>
    <t>CELKEM HOSTÉ</t>
  </si>
  <si>
    <t>CELKEM PŘENOCOVÁNÍ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</si>
</sst>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\-#,##0;\ \-\ ;"/>
    <numFmt numFmtId="165" formatCode="#,##0_ ;\-#,##0\ "/>
  </numFmts>
  <fonts count="7" x14ac:knownFonts="1"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 CE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56">
    <xf numFmtId="0" fontId="0" fillId="0" borderId="0" xfId="0"/>
    <xf numFmtId="0" fontId="0" fillId="0" borderId="1" xfId="0" applyBorder="1"/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4" fontId="0" fillId="0" borderId="2" xfId="0" applyNumberFormat="1" applyBorder="1"/>
    <xf numFmtId="0" fontId="0" fillId="0" borderId="0" xfId="0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2" xfId="0" applyBorder="1"/>
    <xf numFmtId="165" fontId="0" fillId="0" borderId="2" xfId="0" applyNumberFormat="1" applyBorder="1"/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64" fontId="0" fillId="0" borderId="21" xfId="0" applyNumberFormat="1" applyBorder="1"/>
    <xf numFmtId="164" fontId="0" fillId="0" borderId="22" xfId="0" applyNumberFormat="1" applyBorder="1"/>
    <xf numFmtId="0" fontId="1" fillId="2" borderId="7" xfId="0" applyFont="1" applyFill="1" applyBorder="1" applyAlignment="1">
      <alignment horizontal="center" vertical="center"/>
    </xf>
    <xf numFmtId="0" fontId="0" fillId="0" borderId="24" xfId="0" applyBorder="1"/>
    <xf numFmtId="164" fontId="1" fillId="0" borderId="24" xfId="0" applyNumberFormat="1" applyFont="1" applyBorder="1"/>
    <xf numFmtId="0" fontId="0" fillId="0" borderId="24" xfId="0" applyBorder="1" applyAlignment="1">
      <alignment horizontal="left" indent="1"/>
    </xf>
    <xf numFmtId="164" fontId="0" fillId="0" borderId="24" xfId="0" applyNumberFormat="1" applyBorder="1"/>
    <xf numFmtId="0" fontId="1" fillId="2" borderId="8" xfId="0" applyFont="1" applyFill="1" applyBorder="1" applyAlignment="1">
      <alignment horizontal="center" vertical="center" wrapText="1"/>
    </xf>
    <xf numFmtId="164" fontId="1" fillId="2" borderId="23" xfId="0" applyNumberFormat="1" applyFont="1" applyFill="1" applyBorder="1" applyAlignment="1">
      <alignment vertical="center"/>
    </xf>
    <xf numFmtId="164" fontId="1" fillId="0" borderId="19" xfId="0" applyNumberFormat="1" applyFont="1" applyBorder="1" applyAlignment="1">
      <alignment vertical="center"/>
    </xf>
    <xf numFmtId="164" fontId="1" fillId="0" borderId="11" xfId="0" applyNumberFormat="1" applyFont="1" applyBorder="1" applyAlignment="1">
      <alignment vertical="center"/>
    </xf>
    <xf numFmtId="164" fontId="1" fillId="0" borderId="20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vertical="center"/>
    </xf>
    <xf numFmtId="0" fontId="0" fillId="0" borderId="3" xfId="0" applyBorder="1" applyAlignment="1">
      <alignment horizontal="left" indent="1"/>
    </xf>
    <xf numFmtId="0" fontId="0" fillId="0" borderId="3" xfId="0" applyBorder="1" applyAlignment="1">
      <alignment horizontal="left" indent="2"/>
    </xf>
    <xf numFmtId="0" fontId="0" fillId="0" borderId="25" xfId="0" applyBorder="1" applyAlignment="1">
      <alignment horizontal="left" indent="2"/>
    </xf>
    <xf numFmtId="164" fontId="1" fillId="0" borderId="26" xfId="0" applyNumberFormat="1" applyFont="1" applyBorder="1"/>
    <xf numFmtId="164" fontId="0" fillId="0" borderId="27" xfId="0" applyNumberFormat="1" applyBorder="1"/>
    <xf numFmtId="164" fontId="0" fillId="0" borderId="28" xfId="0" applyNumberFormat="1" applyBorder="1"/>
    <xf numFmtId="164" fontId="0" fillId="0" borderId="29" xfId="0" applyNumberFormat="1" applyBorder="1"/>
    <xf numFmtId="0" fontId="2" fillId="0" borderId="0" xfId="0" applyFont="1" applyAlignment="1">
      <alignment horizontal="left"/>
    </xf>
    <xf numFmtId="0" fontId="3" fillId="0" borderId="0" xfId="1" applyFont="1" applyFill="1" applyAlignment="1">
      <alignment horizontal="left" vertical="top"/>
    </xf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0" fillId="0" borderId="14" xfId="0" applyBorder="1" applyAlignment="1">
      <alignment horizontal="center" vertical="center" textRotation="90"/>
    </xf>
    <xf numFmtId="0" fontId="0" fillId="0" borderId="15" xfId="0" applyBorder="1" applyAlignment="1">
      <alignment horizontal="center" vertical="center" textRotation="90"/>
    </xf>
    <xf numFmtId="0" fontId="0" fillId="0" borderId="16" xfId="0" applyBorder="1" applyAlignment="1">
      <alignment horizontal="center" vertical="center" textRotation="90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5</xdr:row>
      <xdr:rowOff>0</xdr:rowOff>
    </xdr:from>
    <xdr:ext cx="133489" cy="117917"/>
    <xdr:sp macro="" textlink="">
      <xdr:nvSpPr>
        <xdr:cNvPr id="94" name="TextovéPol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3019425" y="94297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5</xdr:col>
      <xdr:colOff>0</xdr:colOff>
      <xdr:row>7</xdr:row>
      <xdr:rowOff>0</xdr:rowOff>
    </xdr:from>
    <xdr:ext cx="133489" cy="117917"/>
    <xdr:sp macro="" textlink="">
      <xdr:nvSpPr>
        <xdr:cNvPr id="95" name="TextovéPol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3019425" y="122872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5</xdr:col>
      <xdr:colOff>0</xdr:colOff>
      <xdr:row>8</xdr:row>
      <xdr:rowOff>0</xdr:rowOff>
    </xdr:from>
    <xdr:ext cx="133489" cy="117917"/>
    <xdr:sp macro="" textlink="">
      <xdr:nvSpPr>
        <xdr:cNvPr id="96" name="TextovéPol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3019425" y="1371600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33489" cy="117917"/>
    <xdr:sp macro="" textlink="">
      <xdr:nvSpPr>
        <xdr:cNvPr id="97" name="TextovéPol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3019425" y="1657350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33489" cy="117917"/>
    <xdr:sp macro="" textlink="">
      <xdr:nvSpPr>
        <xdr:cNvPr id="98" name="TextovéPole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3019425" y="180022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5</xdr:col>
      <xdr:colOff>0</xdr:colOff>
      <xdr:row>12</xdr:row>
      <xdr:rowOff>0</xdr:rowOff>
    </xdr:from>
    <xdr:ext cx="133489" cy="117917"/>
    <xdr:sp macro="" textlink="">
      <xdr:nvSpPr>
        <xdr:cNvPr id="99" name="TextovéPole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3019425" y="1943100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133489" cy="117917"/>
    <xdr:sp macro="" textlink="">
      <xdr:nvSpPr>
        <xdr:cNvPr id="100" name="TextovéPole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3019425" y="208597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33489" cy="117917"/>
    <xdr:sp macro="" textlink="">
      <xdr:nvSpPr>
        <xdr:cNvPr id="101" name="TextovéPol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3019425" y="2228850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133489" cy="117917"/>
    <xdr:sp macro="" textlink="">
      <xdr:nvSpPr>
        <xdr:cNvPr id="102" name="TextovéPol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3019425" y="237172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33489" cy="117917"/>
    <xdr:sp macro="" textlink="">
      <xdr:nvSpPr>
        <xdr:cNvPr id="103" name="TextovéPole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3019425" y="2514600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5</xdr:col>
      <xdr:colOff>0</xdr:colOff>
      <xdr:row>17</xdr:row>
      <xdr:rowOff>0</xdr:rowOff>
    </xdr:from>
    <xdr:ext cx="133489" cy="117917"/>
    <xdr:sp macro="" textlink="">
      <xdr:nvSpPr>
        <xdr:cNvPr id="104" name="TextovéPole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3019425" y="265747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33489" cy="117917"/>
    <xdr:sp macro="" textlink="">
      <xdr:nvSpPr>
        <xdr:cNvPr id="105" name="TextovéPole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3019425" y="2800350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5</xdr:col>
      <xdr:colOff>0</xdr:colOff>
      <xdr:row>19</xdr:row>
      <xdr:rowOff>0</xdr:rowOff>
    </xdr:from>
    <xdr:ext cx="133489" cy="117917"/>
    <xdr:sp macro="" textlink="">
      <xdr:nvSpPr>
        <xdr:cNvPr id="106" name="TextovéPole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3019425" y="294322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12</xdr:col>
      <xdr:colOff>0</xdr:colOff>
      <xdr:row>5</xdr:row>
      <xdr:rowOff>0</xdr:rowOff>
    </xdr:from>
    <xdr:ext cx="133489" cy="117917"/>
    <xdr:sp macro="" textlink="">
      <xdr:nvSpPr>
        <xdr:cNvPr id="146" name="TextovéPol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6286500" y="94297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12</xdr:col>
      <xdr:colOff>0</xdr:colOff>
      <xdr:row>7</xdr:row>
      <xdr:rowOff>0</xdr:rowOff>
    </xdr:from>
    <xdr:ext cx="133489" cy="117917"/>
    <xdr:sp macro="" textlink="">
      <xdr:nvSpPr>
        <xdr:cNvPr id="147" name="TextovéPol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6286500" y="122872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12</xdr:col>
      <xdr:colOff>0</xdr:colOff>
      <xdr:row>8</xdr:row>
      <xdr:rowOff>0</xdr:rowOff>
    </xdr:from>
    <xdr:ext cx="133489" cy="117917"/>
    <xdr:sp macro="" textlink="">
      <xdr:nvSpPr>
        <xdr:cNvPr id="148" name="TextovéPole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6286500" y="1371600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12</xdr:col>
      <xdr:colOff>0</xdr:colOff>
      <xdr:row>10</xdr:row>
      <xdr:rowOff>0</xdr:rowOff>
    </xdr:from>
    <xdr:ext cx="133489" cy="117917"/>
    <xdr:sp macro="" textlink="">
      <xdr:nvSpPr>
        <xdr:cNvPr id="149" name="TextovéPol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6286500" y="1657350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12</xdr:col>
      <xdr:colOff>0</xdr:colOff>
      <xdr:row>11</xdr:row>
      <xdr:rowOff>0</xdr:rowOff>
    </xdr:from>
    <xdr:ext cx="133489" cy="117917"/>
    <xdr:sp macro="" textlink="">
      <xdr:nvSpPr>
        <xdr:cNvPr id="150" name="TextovéPol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6286500" y="180022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12</xdr:col>
      <xdr:colOff>0</xdr:colOff>
      <xdr:row>12</xdr:row>
      <xdr:rowOff>0</xdr:rowOff>
    </xdr:from>
    <xdr:ext cx="133489" cy="117917"/>
    <xdr:sp macro="" textlink="">
      <xdr:nvSpPr>
        <xdr:cNvPr id="151" name="TextovéPole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6286500" y="1943100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12</xdr:col>
      <xdr:colOff>0</xdr:colOff>
      <xdr:row>13</xdr:row>
      <xdr:rowOff>0</xdr:rowOff>
    </xdr:from>
    <xdr:ext cx="133489" cy="117917"/>
    <xdr:sp macro="" textlink="">
      <xdr:nvSpPr>
        <xdr:cNvPr id="152" name="TextovéPol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6286500" y="208597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12</xdr:col>
      <xdr:colOff>0</xdr:colOff>
      <xdr:row>14</xdr:row>
      <xdr:rowOff>0</xdr:rowOff>
    </xdr:from>
    <xdr:ext cx="133489" cy="117917"/>
    <xdr:sp macro="" textlink="">
      <xdr:nvSpPr>
        <xdr:cNvPr id="153" name="TextovéPole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6286500" y="2228850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12</xdr:col>
      <xdr:colOff>0</xdr:colOff>
      <xdr:row>15</xdr:row>
      <xdr:rowOff>0</xdr:rowOff>
    </xdr:from>
    <xdr:ext cx="133489" cy="117917"/>
    <xdr:sp macro="" textlink="">
      <xdr:nvSpPr>
        <xdr:cNvPr id="154" name="TextovéPol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6286500" y="237172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12</xdr:col>
      <xdr:colOff>0</xdr:colOff>
      <xdr:row>16</xdr:row>
      <xdr:rowOff>0</xdr:rowOff>
    </xdr:from>
    <xdr:ext cx="133489" cy="117917"/>
    <xdr:sp macro="" textlink="">
      <xdr:nvSpPr>
        <xdr:cNvPr id="155" name="TextovéPol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6286500" y="2514600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12</xdr:col>
      <xdr:colOff>0</xdr:colOff>
      <xdr:row>17</xdr:row>
      <xdr:rowOff>0</xdr:rowOff>
    </xdr:from>
    <xdr:ext cx="133489" cy="117917"/>
    <xdr:sp macro="" textlink="">
      <xdr:nvSpPr>
        <xdr:cNvPr id="156" name="TextovéPol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6286500" y="265747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33489" cy="117917"/>
    <xdr:sp macro="" textlink="">
      <xdr:nvSpPr>
        <xdr:cNvPr id="157" name="TextovéPol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6286500" y="2800350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12</xdr:col>
      <xdr:colOff>0</xdr:colOff>
      <xdr:row>19</xdr:row>
      <xdr:rowOff>0</xdr:rowOff>
    </xdr:from>
    <xdr:ext cx="133489" cy="117917"/>
    <xdr:sp macro="" textlink="">
      <xdr:nvSpPr>
        <xdr:cNvPr id="158" name="TextovéPole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6286500" y="294322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133489" cy="117917"/>
    <xdr:sp macro="" textlink="">
      <xdr:nvSpPr>
        <xdr:cNvPr id="28" name="TextovéPol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952625" y="94297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33489" cy="117917"/>
    <xdr:sp macro="" textlink="">
      <xdr:nvSpPr>
        <xdr:cNvPr id="29" name="TextovéPol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952625" y="122872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3</xdr:col>
      <xdr:colOff>0</xdr:colOff>
      <xdr:row>8</xdr:row>
      <xdr:rowOff>0</xdr:rowOff>
    </xdr:from>
    <xdr:ext cx="133489" cy="117917"/>
    <xdr:sp macro="" textlink="">
      <xdr:nvSpPr>
        <xdr:cNvPr id="30" name="TextovéPol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952625" y="1371600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33489" cy="117917"/>
    <xdr:sp macro="" textlink="">
      <xdr:nvSpPr>
        <xdr:cNvPr id="31" name="TextovéPol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952625" y="1657350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33489" cy="117917"/>
    <xdr:sp macro="" textlink="">
      <xdr:nvSpPr>
        <xdr:cNvPr id="32" name="TextovéPol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952625" y="180022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33489" cy="117917"/>
    <xdr:sp macro="" textlink="">
      <xdr:nvSpPr>
        <xdr:cNvPr id="33" name="TextovéPol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952625" y="1943100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33489" cy="117917"/>
    <xdr:sp macro="" textlink="">
      <xdr:nvSpPr>
        <xdr:cNvPr id="34" name="TextovéPol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952625" y="208597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133489" cy="117917"/>
    <xdr:sp macro="" textlink="">
      <xdr:nvSpPr>
        <xdr:cNvPr id="35" name="TextovéPol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952625" y="2228850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133489" cy="117917"/>
    <xdr:sp macro="" textlink="">
      <xdr:nvSpPr>
        <xdr:cNvPr id="36" name="TextovéPol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952625" y="237172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133489" cy="117917"/>
    <xdr:sp macro="" textlink="">
      <xdr:nvSpPr>
        <xdr:cNvPr id="37" name="TextovéPol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952625" y="2514600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3</xdr:col>
      <xdr:colOff>0</xdr:colOff>
      <xdr:row>17</xdr:row>
      <xdr:rowOff>0</xdr:rowOff>
    </xdr:from>
    <xdr:ext cx="133489" cy="117917"/>
    <xdr:sp macro="" textlink="">
      <xdr:nvSpPr>
        <xdr:cNvPr id="38" name="TextovéPol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952625" y="265747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3</xdr:col>
      <xdr:colOff>0</xdr:colOff>
      <xdr:row>18</xdr:row>
      <xdr:rowOff>0</xdr:rowOff>
    </xdr:from>
    <xdr:ext cx="133489" cy="117917"/>
    <xdr:sp macro="" textlink="">
      <xdr:nvSpPr>
        <xdr:cNvPr id="39" name="TextovéPol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952625" y="2800350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3</xdr:col>
      <xdr:colOff>0</xdr:colOff>
      <xdr:row>19</xdr:row>
      <xdr:rowOff>0</xdr:rowOff>
    </xdr:from>
    <xdr:ext cx="133489" cy="117917"/>
    <xdr:sp macro="" textlink="">
      <xdr:nvSpPr>
        <xdr:cNvPr id="40" name="TextovéPol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952625" y="294322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6</xdr:col>
      <xdr:colOff>0</xdr:colOff>
      <xdr:row>5</xdr:row>
      <xdr:rowOff>0</xdr:rowOff>
    </xdr:from>
    <xdr:ext cx="133489" cy="117917"/>
    <xdr:sp macro="" textlink="">
      <xdr:nvSpPr>
        <xdr:cNvPr id="54" name="TextovéPol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3619500" y="94297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6</xdr:col>
      <xdr:colOff>0</xdr:colOff>
      <xdr:row>7</xdr:row>
      <xdr:rowOff>0</xdr:rowOff>
    </xdr:from>
    <xdr:ext cx="133489" cy="117917"/>
    <xdr:sp macro="" textlink="">
      <xdr:nvSpPr>
        <xdr:cNvPr id="55" name="TextovéPol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3619500" y="122872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6</xdr:col>
      <xdr:colOff>0</xdr:colOff>
      <xdr:row>8</xdr:row>
      <xdr:rowOff>0</xdr:rowOff>
    </xdr:from>
    <xdr:ext cx="133489" cy="117917"/>
    <xdr:sp macro="" textlink="">
      <xdr:nvSpPr>
        <xdr:cNvPr id="56" name="TextovéPol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3619500" y="1371600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6</xdr:col>
      <xdr:colOff>0</xdr:colOff>
      <xdr:row>10</xdr:row>
      <xdr:rowOff>0</xdr:rowOff>
    </xdr:from>
    <xdr:ext cx="133489" cy="117917"/>
    <xdr:sp macro="" textlink="">
      <xdr:nvSpPr>
        <xdr:cNvPr id="57" name="TextovéPo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3619500" y="1657350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6</xdr:col>
      <xdr:colOff>0</xdr:colOff>
      <xdr:row>11</xdr:row>
      <xdr:rowOff>0</xdr:rowOff>
    </xdr:from>
    <xdr:ext cx="133489" cy="117917"/>
    <xdr:sp macro="" textlink="">
      <xdr:nvSpPr>
        <xdr:cNvPr id="58" name="TextovéPol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3619500" y="180022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6</xdr:col>
      <xdr:colOff>0</xdr:colOff>
      <xdr:row>12</xdr:row>
      <xdr:rowOff>0</xdr:rowOff>
    </xdr:from>
    <xdr:ext cx="133489" cy="117917"/>
    <xdr:sp macro="" textlink="">
      <xdr:nvSpPr>
        <xdr:cNvPr id="59" name="TextovéPol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3619500" y="1943100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33489" cy="117917"/>
    <xdr:sp macro="" textlink="">
      <xdr:nvSpPr>
        <xdr:cNvPr id="60" name="TextovéPol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3619500" y="208597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6</xdr:col>
      <xdr:colOff>0</xdr:colOff>
      <xdr:row>14</xdr:row>
      <xdr:rowOff>0</xdr:rowOff>
    </xdr:from>
    <xdr:ext cx="133489" cy="117917"/>
    <xdr:sp macro="" textlink="">
      <xdr:nvSpPr>
        <xdr:cNvPr id="61" name="TextovéPol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3619500" y="2228850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6</xdr:col>
      <xdr:colOff>0</xdr:colOff>
      <xdr:row>15</xdr:row>
      <xdr:rowOff>0</xdr:rowOff>
    </xdr:from>
    <xdr:ext cx="133489" cy="117917"/>
    <xdr:sp macro="" textlink="">
      <xdr:nvSpPr>
        <xdr:cNvPr id="62" name="TextovéPol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3619500" y="237172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33489" cy="117917"/>
    <xdr:sp macro="" textlink="">
      <xdr:nvSpPr>
        <xdr:cNvPr id="63" name="TextovéPol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3619500" y="2514600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33489" cy="117917"/>
    <xdr:sp macro="" textlink="">
      <xdr:nvSpPr>
        <xdr:cNvPr id="64" name="TextovéPol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3619500" y="265747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6</xdr:col>
      <xdr:colOff>0</xdr:colOff>
      <xdr:row>18</xdr:row>
      <xdr:rowOff>0</xdr:rowOff>
    </xdr:from>
    <xdr:ext cx="133489" cy="117917"/>
    <xdr:sp macro="" textlink="">
      <xdr:nvSpPr>
        <xdr:cNvPr id="65" name="TextovéPol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3619500" y="2800350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33489" cy="117917"/>
    <xdr:sp macro="" textlink="">
      <xdr:nvSpPr>
        <xdr:cNvPr id="66" name="TextovéPol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3619500" y="294322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7</xdr:col>
      <xdr:colOff>0</xdr:colOff>
      <xdr:row>5</xdr:row>
      <xdr:rowOff>0</xdr:rowOff>
    </xdr:from>
    <xdr:ext cx="133489" cy="117917"/>
    <xdr:sp macro="" textlink="">
      <xdr:nvSpPr>
        <xdr:cNvPr id="67" name="TextovéPol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4152900" y="94297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33489" cy="117917"/>
    <xdr:sp macro="" textlink="">
      <xdr:nvSpPr>
        <xdr:cNvPr id="68" name="TextovéPol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4152900" y="122872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33489" cy="117917"/>
    <xdr:sp macro="" textlink="">
      <xdr:nvSpPr>
        <xdr:cNvPr id="69" name="TextovéPol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4152900" y="1371600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133489" cy="117917"/>
    <xdr:sp macro="" textlink="">
      <xdr:nvSpPr>
        <xdr:cNvPr id="70" name="TextovéPol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4152900" y="1657350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7</xdr:col>
      <xdr:colOff>0</xdr:colOff>
      <xdr:row>11</xdr:row>
      <xdr:rowOff>0</xdr:rowOff>
    </xdr:from>
    <xdr:ext cx="133489" cy="117917"/>
    <xdr:sp macro="" textlink="">
      <xdr:nvSpPr>
        <xdr:cNvPr id="71" name="TextovéPol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4152900" y="180022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7</xdr:col>
      <xdr:colOff>0</xdr:colOff>
      <xdr:row>12</xdr:row>
      <xdr:rowOff>0</xdr:rowOff>
    </xdr:from>
    <xdr:ext cx="133489" cy="117917"/>
    <xdr:sp macro="" textlink="">
      <xdr:nvSpPr>
        <xdr:cNvPr id="72" name="TextovéPol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4152900" y="1943100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33489" cy="117917"/>
    <xdr:sp macro="" textlink="">
      <xdr:nvSpPr>
        <xdr:cNvPr id="73" name="TextovéPol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4152900" y="208597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33489" cy="117917"/>
    <xdr:sp macro="" textlink="">
      <xdr:nvSpPr>
        <xdr:cNvPr id="74" name="TextovéPol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4152900" y="2228850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33489" cy="117917"/>
    <xdr:sp macro="" textlink="">
      <xdr:nvSpPr>
        <xdr:cNvPr id="75" name="TextovéPol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4152900" y="237172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33489" cy="117917"/>
    <xdr:sp macro="" textlink="">
      <xdr:nvSpPr>
        <xdr:cNvPr id="76" name="TextovéPol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4152900" y="2514600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133489" cy="117917"/>
    <xdr:sp macro="" textlink="">
      <xdr:nvSpPr>
        <xdr:cNvPr id="77" name="TextovéPol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4152900" y="265747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7</xdr:col>
      <xdr:colOff>0</xdr:colOff>
      <xdr:row>18</xdr:row>
      <xdr:rowOff>0</xdr:rowOff>
    </xdr:from>
    <xdr:ext cx="133489" cy="117917"/>
    <xdr:sp macro="" textlink="">
      <xdr:nvSpPr>
        <xdr:cNvPr id="78" name="TextovéPol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4152900" y="2800350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7</xdr:col>
      <xdr:colOff>0</xdr:colOff>
      <xdr:row>19</xdr:row>
      <xdr:rowOff>0</xdr:rowOff>
    </xdr:from>
    <xdr:ext cx="133489" cy="117917"/>
    <xdr:sp macro="" textlink="">
      <xdr:nvSpPr>
        <xdr:cNvPr id="79" name="TextovéPol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4152900" y="294322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9</xdr:col>
      <xdr:colOff>523875</xdr:colOff>
      <xdr:row>5</xdr:row>
      <xdr:rowOff>0</xdr:rowOff>
    </xdr:from>
    <xdr:ext cx="133489" cy="117917"/>
    <xdr:sp macro="" textlink="">
      <xdr:nvSpPr>
        <xdr:cNvPr id="80" name="TextovéPol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5210175" y="94297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9</xdr:col>
      <xdr:colOff>523875</xdr:colOff>
      <xdr:row>7</xdr:row>
      <xdr:rowOff>0</xdr:rowOff>
    </xdr:from>
    <xdr:ext cx="133489" cy="117917"/>
    <xdr:sp macro="" textlink="">
      <xdr:nvSpPr>
        <xdr:cNvPr id="81" name="TextovéPol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5210175" y="122872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9</xdr:col>
      <xdr:colOff>523875</xdr:colOff>
      <xdr:row>8</xdr:row>
      <xdr:rowOff>0</xdr:rowOff>
    </xdr:from>
    <xdr:ext cx="133489" cy="117917"/>
    <xdr:sp macro="" textlink="">
      <xdr:nvSpPr>
        <xdr:cNvPr id="82" name="TextovéPol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5210175" y="1371600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9</xdr:col>
      <xdr:colOff>523875</xdr:colOff>
      <xdr:row>10</xdr:row>
      <xdr:rowOff>0</xdr:rowOff>
    </xdr:from>
    <xdr:ext cx="133489" cy="117917"/>
    <xdr:sp macro="" textlink="">
      <xdr:nvSpPr>
        <xdr:cNvPr id="83" name="TextovéPol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5210175" y="1657350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9</xdr:col>
      <xdr:colOff>523875</xdr:colOff>
      <xdr:row>11</xdr:row>
      <xdr:rowOff>0</xdr:rowOff>
    </xdr:from>
    <xdr:ext cx="133489" cy="117917"/>
    <xdr:sp macro="" textlink="">
      <xdr:nvSpPr>
        <xdr:cNvPr id="84" name="TextovéPol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5210175" y="180022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9</xdr:col>
      <xdr:colOff>523875</xdr:colOff>
      <xdr:row>12</xdr:row>
      <xdr:rowOff>0</xdr:rowOff>
    </xdr:from>
    <xdr:ext cx="133489" cy="117917"/>
    <xdr:sp macro="" textlink="">
      <xdr:nvSpPr>
        <xdr:cNvPr id="85" name="TextovéPol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5210175" y="1943100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9</xdr:col>
      <xdr:colOff>523875</xdr:colOff>
      <xdr:row>13</xdr:row>
      <xdr:rowOff>0</xdr:rowOff>
    </xdr:from>
    <xdr:ext cx="133489" cy="117917"/>
    <xdr:sp macro="" textlink="">
      <xdr:nvSpPr>
        <xdr:cNvPr id="86" name="TextovéPol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5210175" y="208597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9</xdr:col>
      <xdr:colOff>523875</xdr:colOff>
      <xdr:row>14</xdr:row>
      <xdr:rowOff>0</xdr:rowOff>
    </xdr:from>
    <xdr:ext cx="133489" cy="117917"/>
    <xdr:sp macro="" textlink="">
      <xdr:nvSpPr>
        <xdr:cNvPr id="87" name="TextovéPol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5210175" y="2228850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9</xdr:col>
      <xdr:colOff>523875</xdr:colOff>
      <xdr:row>15</xdr:row>
      <xdr:rowOff>0</xdr:rowOff>
    </xdr:from>
    <xdr:ext cx="133489" cy="117917"/>
    <xdr:sp macro="" textlink="">
      <xdr:nvSpPr>
        <xdr:cNvPr id="88" name="TextovéPol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5210175" y="237172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9</xdr:col>
      <xdr:colOff>523875</xdr:colOff>
      <xdr:row>16</xdr:row>
      <xdr:rowOff>0</xdr:rowOff>
    </xdr:from>
    <xdr:ext cx="133489" cy="117917"/>
    <xdr:sp macro="" textlink="">
      <xdr:nvSpPr>
        <xdr:cNvPr id="89" name="TextovéPol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5210175" y="2514600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9</xdr:col>
      <xdr:colOff>523875</xdr:colOff>
      <xdr:row>17</xdr:row>
      <xdr:rowOff>0</xdr:rowOff>
    </xdr:from>
    <xdr:ext cx="133489" cy="117917"/>
    <xdr:sp macro="" textlink="">
      <xdr:nvSpPr>
        <xdr:cNvPr id="90" name="TextovéPol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5210175" y="265747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9</xdr:col>
      <xdr:colOff>523875</xdr:colOff>
      <xdr:row>18</xdr:row>
      <xdr:rowOff>0</xdr:rowOff>
    </xdr:from>
    <xdr:ext cx="133489" cy="117917"/>
    <xdr:sp macro="" textlink="">
      <xdr:nvSpPr>
        <xdr:cNvPr id="91" name="TextovéPol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5210175" y="2800350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9</xdr:col>
      <xdr:colOff>523875</xdr:colOff>
      <xdr:row>19</xdr:row>
      <xdr:rowOff>0</xdr:rowOff>
    </xdr:from>
    <xdr:ext cx="133489" cy="117917"/>
    <xdr:sp macro="" textlink="">
      <xdr:nvSpPr>
        <xdr:cNvPr id="92" name="TextovéPole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5210175" y="294322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13</xdr:col>
      <xdr:colOff>0</xdr:colOff>
      <xdr:row>5</xdr:row>
      <xdr:rowOff>0</xdr:rowOff>
    </xdr:from>
    <xdr:ext cx="133489" cy="117917"/>
    <xdr:sp macro="" textlink="">
      <xdr:nvSpPr>
        <xdr:cNvPr id="119" name="TextovéPole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6886575" y="94297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13</xdr:col>
      <xdr:colOff>0</xdr:colOff>
      <xdr:row>7</xdr:row>
      <xdr:rowOff>0</xdr:rowOff>
    </xdr:from>
    <xdr:ext cx="133489" cy="117917"/>
    <xdr:sp macro="" textlink="">
      <xdr:nvSpPr>
        <xdr:cNvPr id="120" name="TextovéPol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6886575" y="122872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13</xdr:col>
      <xdr:colOff>0</xdr:colOff>
      <xdr:row>8</xdr:row>
      <xdr:rowOff>0</xdr:rowOff>
    </xdr:from>
    <xdr:ext cx="133489" cy="117917"/>
    <xdr:sp macro="" textlink="">
      <xdr:nvSpPr>
        <xdr:cNvPr id="121" name="TextovéPol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6886575" y="1371600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13</xdr:col>
      <xdr:colOff>0</xdr:colOff>
      <xdr:row>10</xdr:row>
      <xdr:rowOff>0</xdr:rowOff>
    </xdr:from>
    <xdr:ext cx="133489" cy="117917"/>
    <xdr:sp macro="" textlink="">
      <xdr:nvSpPr>
        <xdr:cNvPr id="122" name="TextovéPole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6886575" y="1657350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13</xdr:col>
      <xdr:colOff>0</xdr:colOff>
      <xdr:row>11</xdr:row>
      <xdr:rowOff>0</xdr:rowOff>
    </xdr:from>
    <xdr:ext cx="133489" cy="117917"/>
    <xdr:sp macro="" textlink="">
      <xdr:nvSpPr>
        <xdr:cNvPr id="123" name="TextovéPol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6886575" y="180022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13</xdr:col>
      <xdr:colOff>0</xdr:colOff>
      <xdr:row>12</xdr:row>
      <xdr:rowOff>0</xdr:rowOff>
    </xdr:from>
    <xdr:ext cx="133489" cy="117917"/>
    <xdr:sp macro="" textlink="">
      <xdr:nvSpPr>
        <xdr:cNvPr id="124" name="TextovéPole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6886575" y="1943100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13</xdr:col>
      <xdr:colOff>0</xdr:colOff>
      <xdr:row>13</xdr:row>
      <xdr:rowOff>0</xdr:rowOff>
    </xdr:from>
    <xdr:ext cx="133489" cy="117917"/>
    <xdr:sp macro="" textlink="">
      <xdr:nvSpPr>
        <xdr:cNvPr id="125" name="TextovéPol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6886575" y="208597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13</xdr:col>
      <xdr:colOff>0</xdr:colOff>
      <xdr:row>14</xdr:row>
      <xdr:rowOff>0</xdr:rowOff>
    </xdr:from>
    <xdr:ext cx="133489" cy="117917"/>
    <xdr:sp macro="" textlink="">
      <xdr:nvSpPr>
        <xdr:cNvPr id="126" name="TextovéPol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6886575" y="2228850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13</xdr:col>
      <xdr:colOff>0</xdr:colOff>
      <xdr:row>15</xdr:row>
      <xdr:rowOff>0</xdr:rowOff>
    </xdr:from>
    <xdr:ext cx="133489" cy="117917"/>
    <xdr:sp macro="" textlink="">
      <xdr:nvSpPr>
        <xdr:cNvPr id="127" name="TextovéPole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6886575" y="237172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13</xdr:col>
      <xdr:colOff>0</xdr:colOff>
      <xdr:row>16</xdr:row>
      <xdr:rowOff>0</xdr:rowOff>
    </xdr:from>
    <xdr:ext cx="133489" cy="117917"/>
    <xdr:sp macro="" textlink="">
      <xdr:nvSpPr>
        <xdr:cNvPr id="128" name="TextovéPol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6886575" y="2514600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13</xdr:col>
      <xdr:colOff>0</xdr:colOff>
      <xdr:row>17</xdr:row>
      <xdr:rowOff>0</xdr:rowOff>
    </xdr:from>
    <xdr:ext cx="133489" cy="117917"/>
    <xdr:sp macro="" textlink="">
      <xdr:nvSpPr>
        <xdr:cNvPr id="129" name="TextovéPol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6886575" y="265747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13</xdr:col>
      <xdr:colOff>0</xdr:colOff>
      <xdr:row>18</xdr:row>
      <xdr:rowOff>0</xdr:rowOff>
    </xdr:from>
    <xdr:ext cx="133489" cy="117917"/>
    <xdr:sp macro="" textlink="">
      <xdr:nvSpPr>
        <xdr:cNvPr id="130" name="TextovéPole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6886575" y="2800350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13</xdr:col>
      <xdr:colOff>0</xdr:colOff>
      <xdr:row>19</xdr:row>
      <xdr:rowOff>0</xdr:rowOff>
    </xdr:from>
    <xdr:ext cx="133489" cy="117917"/>
    <xdr:sp macro="" textlink="">
      <xdr:nvSpPr>
        <xdr:cNvPr id="131" name="TextovéPole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6886575" y="294322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14</xdr:col>
      <xdr:colOff>0</xdr:colOff>
      <xdr:row>5</xdr:row>
      <xdr:rowOff>0</xdr:rowOff>
    </xdr:from>
    <xdr:ext cx="133489" cy="117917"/>
    <xdr:sp macro="" textlink="">
      <xdr:nvSpPr>
        <xdr:cNvPr id="132" name="TextovéPol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7419975" y="94297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14</xdr:col>
      <xdr:colOff>0</xdr:colOff>
      <xdr:row>7</xdr:row>
      <xdr:rowOff>0</xdr:rowOff>
    </xdr:from>
    <xdr:ext cx="133489" cy="117917"/>
    <xdr:sp macro="" textlink="">
      <xdr:nvSpPr>
        <xdr:cNvPr id="133" name="TextovéPole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7419975" y="122872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14</xdr:col>
      <xdr:colOff>0</xdr:colOff>
      <xdr:row>8</xdr:row>
      <xdr:rowOff>0</xdr:rowOff>
    </xdr:from>
    <xdr:ext cx="133489" cy="117917"/>
    <xdr:sp macro="" textlink="">
      <xdr:nvSpPr>
        <xdr:cNvPr id="134" name="TextovéPol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7419975" y="1371600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14</xdr:col>
      <xdr:colOff>0</xdr:colOff>
      <xdr:row>10</xdr:row>
      <xdr:rowOff>0</xdr:rowOff>
    </xdr:from>
    <xdr:ext cx="133489" cy="117917"/>
    <xdr:sp macro="" textlink="">
      <xdr:nvSpPr>
        <xdr:cNvPr id="135" name="TextovéPol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7419975" y="1657350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14</xdr:col>
      <xdr:colOff>0</xdr:colOff>
      <xdr:row>11</xdr:row>
      <xdr:rowOff>0</xdr:rowOff>
    </xdr:from>
    <xdr:ext cx="133489" cy="117917"/>
    <xdr:sp macro="" textlink="">
      <xdr:nvSpPr>
        <xdr:cNvPr id="136" name="TextovéPole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7419975" y="180022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14</xdr:col>
      <xdr:colOff>0</xdr:colOff>
      <xdr:row>12</xdr:row>
      <xdr:rowOff>0</xdr:rowOff>
    </xdr:from>
    <xdr:ext cx="133489" cy="117917"/>
    <xdr:sp macro="" textlink="">
      <xdr:nvSpPr>
        <xdr:cNvPr id="137" name="TextovéPol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7419975" y="1943100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14</xdr:col>
      <xdr:colOff>0</xdr:colOff>
      <xdr:row>13</xdr:row>
      <xdr:rowOff>0</xdr:rowOff>
    </xdr:from>
    <xdr:ext cx="133489" cy="117917"/>
    <xdr:sp macro="" textlink="">
      <xdr:nvSpPr>
        <xdr:cNvPr id="138" name="TextovéPol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7419975" y="208597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14</xdr:col>
      <xdr:colOff>0</xdr:colOff>
      <xdr:row>14</xdr:row>
      <xdr:rowOff>0</xdr:rowOff>
    </xdr:from>
    <xdr:ext cx="133489" cy="117917"/>
    <xdr:sp macro="" textlink="">
      <xdr:nvSpPr>
        <xdr:cNvPr id="139" name="TextovéPole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7419975" y="2228850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14</xdr:col>
      <xdr:colOff>0</xdr:colOff>
      <xdr:row>15</xdr:row>
      <xdr:rowOff>0</xdr:rowOff>
    </xdr:from>
    <xdr:ext cx="133489" cy="117917"/>
    <xdr:sp macro="" textlink="">
      <xdr:nvSpPr>
        <xdr:cNvPr id="140" name="TextovéPol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7419975" y="237172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14</xdr:col>
      <xdr:colOff>0</xdr:colOff>
      <xdr:row>16</xdr:row>
      <xdr:rowOff>0</xdr:rowOff>
    </xdr:from>
    <xdr:ext cx="133489" cy="117917"/>
    <xdr:sp macro="" textlink="">
      <xdr:nvSpPr>
        <xdr:cNvPr id="141" name="TextovéPol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7419975" y="2514600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14</xdr:col>
      <xdr:colOff>0</xdr:colOff>
      <xdr:row>17</xdr:row>
      <xdr:rowOff>0</xdr:rowOff>
    </xdr:from>
    <xdr:ext cx="133489" cy="117917"/>
    <xdr:sp macro="" textlink="">
      <xdr:nvSpPr>
        <xdr:cNvPr id="142" name="TextovéPole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7419975" y="265747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14</xdr:col>
      <xdr:colOff>0</xdr:colOff>
      <xdr:row>18</xdr:row>
      <xdr:rowOff>0</xdr:rowOff>
    </xdr:from>
    <xdr:ext cx="133489" cy="117917"/>
    <xdr:sp macro="" textlink="">
      <xdr:nvSpPr>
        <xdr:cNvPr id="143" name="TextovéPol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7419975" y="2800350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  <xdr:oneCellAnchor>
    <xdr:from>
      <xdr:col>14</xdr:col>
      <xdr:colOff>0</xdr:colOff>
      <xdr:row>19</xdr:row>
      <xdr:rowOff>0</xdr:rowOff>
    </xdr:from>
    <xdr:ext cx="133489" cy="117917"/>
    <xdr:sp macro="" textlink="">
      <xdr:nvSpPr>
        <xdr:cNvPr id="144" name="TextovéPole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7419975" y="2943225"/>
          <a:ext cx="133489" cy="117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lIns="36000" tIns="0" rIns="36000" bIns="0" rtlCol="0" anchor="t">
          <a:spAutoFit/>
        </a:bodyPr>
        <a:lstStyle/>
        <a:p>
          <a:r>
            <a:rPr lang="cs-CZ" sz="800" baseline="30000">
              <a:latin typeface="Arial" pitchFamily="34" charset="0"/>
              <a:cs typeface="Arial" pitchFamily="34" charset="0"/>
            </a:rPr>
            <a:t>1)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zoomScale="130" zoomScaleNormal="13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N36" sqref="N36"/>
    </sheetView>
  </sheetViews>
  <sheetFormatPr defaultRowHeight="11.25" x14ac:dyDescent="0.2"/>
  <cols>
    <col min="1" max="1" width="24.83203125" bestFit="1" customWidth="1"/>
    <col min="2" max="2" width="16.83203125" customWidth="1"/>
    <col min="6" max="6" width="10.5" customWidth="1"/>
    <col min="9" max="9" width="14.83203125" customWidth="1"/>
    <col min="13" max="13" width="10.5" customWidth="1"/>
  </cols>
  <sheetData>
    <row r="1" spans="1:15" ht="12.75" x14ac:dyDescent="0.2">
      <c r="A1" s="37" t="s">
        <v>44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9.75" customHeight="1" x14ac:dyDescent="0.2"/>
    <row r="3" spans="1:15" x14ac:dyDescent="0.2">
      <c r="A3" s="39"/>
      <c r="B3" s="27"/>
      <c r="C3" s="41" t="s">
        <v>6</v>
      </c>
      <c r="D3" s="41"/>
      <c r="E3" s="41"/>
      <c r="F3" s="41"/>
      <c r="G3" s="41"/>
      <c r="H3" s="41"/>
      <c r="I3" s="11"/>
      <c r="J3" s="41" t="s">
        <v>17</v>
      </c>
      <c r="K3" s="41"/>
      <c r="L3" s="41"/>
      <c r="M3" s="41"/>
      <c r="N3" s="41"/>
      <c r="O3" s="41"/>
    </row>
    <row r="4" spans="1:15" ht="34.5" thickBot="1" x14ac:dyDescent="0.25">
      <c r="A4" s="40"/>
      <c r="B4" s="16" t="s">
        <v>48</v>
      </c>
      <c r="C4" s="12" t="s">
        <v>0</v>
      </c>
      <c r="D4" s="12" t="s">
        <v>1</v>
      </c>
      <c r="E4" s="12" t="s">
        <v>2</v>
      </c>
      <c r="F4" s="12" t="s">
        <v>3</v>
      </c>
      <c r="G4" s="12" t="s">
        <v>4</v>
      </c>
      <c r="H4" s="12" t="s">
        <v>5</v>
      </c>
      <c r="I4" s="21" t="s">
        <v>49</v>
      </c>
      <c r="J4" s="12" t="s">
        <v>0</v>
      </c>
      <c r="K4" s="12" t="s">
        <v>1</v>
      </c>
      <c r="L4" s="12" t="s">
        <v>2</v>
      </c>
      <c r="M4" s="12" t="s">
        <v>3</v>
      </c>
      <c r="N4" s="12" t="s">
        <v>4</v>
      </c>
      <c r="O4" s="12" t="s">
        <v>5</v>
      </c>
    </row>
    <row r="5" spans="1:15" ht="12" thickBot="1" x14ac:dyDescent="0.25">
      <c r="A5" s="28"/>
      <c r="B5" s="13"/>
      <c r="C5" s="42" t="s">
        <v>47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4"/>
    </row>
    <row r="6" spans="1:15" s="26" customFormat="1" ht="15" customHeight="1" x14ac:dyDescent="0.2">
      <c r="A6" s="29" t="s">
        <v>18</v>
      </c>
      <c r="B6" s="22">
        <f>SUM(C6:H6)</f>
        <v>316768</v>
      </c>
      <c r="C6" s="23">
        <v>118437</v>
      </c>
      <c r="D6" s="24">
        <v>39089</v>
      </c>
      <c r="E6" s="24">
        <v>45506</v>
      </c>
      <c r="F6" s="24">
        <v>9946</v>
      </c>
      <c r="G6" s="24">
        <v>38356</v>
      </c>
      <c r="H6" s="25">
        <v>65434</v>
      </c>
      <c r="I6" s="22">
        <f>SUM(J6:O6)</f>
        <v>951424</v>
      </c>
      <c r="J6" s="23">
        <v>329112</v>
      </c>
      <c r="K6" s="24">
        <v>133060</v>
      </c>
      <c r="L6" s="24">
        <v>141672</v>
      </c>
      <c r="M6" s="24">
        <v>26181</v>
      </c>
      <c r="N6" s="24">
        <v>99641</v>
      </c>
      <c r="O6" s="24">
        <v>221758</v>
      </c>
    </row>
    <row r="7" spans="1:15" x14ac:dyDescent="0.2">
      <c r="A7" s="10" t="s">
        <v>19</v>
      </c>
      <c r="B7" s="17"/>
      <c r="C7" s="14"/>
      <c r="D7" s="4"/>
      <c r="E7" s="4"/>
      <c r="F7" s="4"/>
      <c r="G7" s="4"/>
      <c r="H7" s="15"/>
      <c r="I7" s="20"/>
      <c r="J7" s="14"/>
      <c r="K7" s="4"/>
      <c r="L7" s="4"/>
      <c r="M7" s="4"/>
      <c r="N7" s="4"/>
      <c r="O7" s="4"/>
    </row>
    <row r="8" spans="1:15" x14ac:dyDescent="0.2">
      <c r="A8" s="30" t="s">
        <v>20</v>
      </c>
      <c r="B8" s="18">
        <f>SUM(C8:H8)</f>
        <v>285635</v>
      </c>
      <c r="C8" s="14">
        <v>111339</v>
      </c>
      <c r="D8" s="4">
        <v>34836</v>
      </c>
      <c r="E8" s="4">
        <v>33972</v>
      </c>
      <c r="F8" s="4">
        <v>9433</v>
      </c>
      <c r="G8" s="4">
        <v>33900</v>
      </c>
      <c r="H8" s="15">
        <v>62155</v>
      </c>
      <c r="I8" s="18">
        <f>SUM(J8:O8)</f>
        <v>878409</v>
      </c>
      <c r="J8" s="14">
        <v>313571</v>
      </c>
      <c r="K8" s="4">
        <v>121136</v>
      </c>
      <c r="L8" s="4">
        <v>116307</v>
      </c>
      <c r="M8" s="4">
        <v>25045</v>
      </c>
      <c r="N8" s="4">
        <v>89508</v>
      </c>
      <c r="O8" s="4">
        <v>212842</v>
      </c>
    </row>
    <row r="9" spans="1:15" x14ac:dyDescent="0.2">
      <c r="A9" s="30" t="s">
        <v>21</v>
      </c>
      <c r="B9" s="18">
        <f>SUM(C9:H9)</f>
        <v>31133</v>
      </c>
      <c r="C9" s="14">
        <v>7098</v>
      </c>
      <c r="D9" s="4">
        <v>4253</v>
      </c>
      <c r="E9" s="4">
        <v>11534</v>
      </c>
      <c r="F9" s="4">
        <v>513</v>
      </c>
      <c r="G9" s="4">
        <v>4456</v>
      </c>
      <c r="H9" s="15">
        <v>3279</v>
      </c>
      <c r="I9" s="18">
        <f>SUM(J9:O9)</f>
        <v>73015</v>
      </c>
      <c r="J9" s="14">
        <v>15541</v>
      </c>
      <c r="K9" s="4">
        <v>11924</v>
      </c>
      <c r="L9" s="4">
        <v>25365</v>
      </c>
      <c r="M9" s="4">
        <v>1136</v>
      </c>
      <c r="N9" s="4">
        <v>10133</v>
      </c>
      <c r="O9" s="4">
        <v>8916</v>
      </c>
    </row>
    <row r="10" spans="1:15" x14ac:dyDescent="0.2">
      <c r="A10" s="30" t="s">
        <v>22</v>
      </c>
      <c r="B10" s="19"/>
      <c r="C10" s="14"/>
      <c r="D10" s="4"/>
      <c r="E10" s="4"/>
      <c r="F10" s="4"/>
      <c r="G10" s="4"/>
      <c r="H10" s="15"/>
      <c r="I10" s="20"/>
      <c r="J10" s="14"/>
      <c r="K10" s="4"/>
      <c r="L10" s="4"/>
      <c r="M10" s="4"/>
      <c r="N10" s="4"/>
      <c r="O10" s="4"/>
    </row>
    <row r="11" spans="1:15" x14ac:dyDescent="0.2">
      <c r="A11" s="31" t="s">
        <v>15</v>
      </c>
      <c r="B11" s="18">
        <f>SUM(C11:H11)</f>
        <v>11899</v>
      </c>
      <c r="C11" s="14">
        <v>2552</v>
      </c>
      <c r="D11" s="4">
        <v>1755</v>
      </c>
      <c r="E11" s="4">
        <v>3990</v>
      </c>
      <c r="F11" s="4">
        <v>190</v>
      </c>
      <c r="G11" s="4">
        <v>2441</v>
      </c>
      <c r="H11" s="15">
        <v>971</v>
      </c>
      <c r="I11" s="18">
        <f>SUM(J11:O11)</f>
        <v>23012</v>
      </c>
      <c r="J11" s="14">
        <v>4781</v>
      </c>
      <c r="K11" s="4">
        <v>4425</v>
      </c>
      <c r="L11" s="4">
        <v>6504</v>
      </c>
      <c r="M11" s="4">
        <v>417</v>
      </c>
      <c r="N11" s="4">
        <v>4730</v>
      </c>
      <c r="O11" s="4">
        <v>2155</v>
      </c>
    </row>
    <row r="12" spans="1:15" x14ac:dyDescent="0.2">
      <c r="A12" s="31" t="s">
        <v>11</v>
      </c>
      <c r="B12" s="18">
        <f t="shared" ref="B12:B20" si="0">SUM(C12:H12)</f>
        <v>6109</v>
      </c>
      <c r="C12" s="14">
        <v>1881</v>
      </c>
      <c r="D12" s="4">
        <v>923</v>
      </c>
      <c r="E12" s="4">
        <v>1851</v>
      </c>
      <c r="F12" s="4">
        <v>126</v>
      </c>
      <c r="G12" s="4">
        <v>700</v>
      </c>
      <c r="H12" s="15">
        <v>628</v>
      </c>
      <c r="I12" s="18">
        <f t="shared" ref="I12:I20" si="1">SUM(J12:O12)</f>
        <v>14380</v>
      </c>
      <c r="J12" s="14">
        <v>3949</v>
      </c>
      <c r="K12" s="4">
        <v>2073</v>
      </c>
      <c r="L12" s="4">
        <v>4635</v>
      </c>
      <c r="M12" s="4">
        <v>240</v>
      </c>
      <c r="N12" s="4">
        <v>2050</v>
      </c>
      <c r="O12" s="4">
        <v>1433</v>
      </c>
    </row>
    <row r="13" spans="1:15" x14ac:dyDescent="0.2">
      <c r="A13" s="31" t="s">
        <v>12</v>
      </c>
      <c r="B13" s="18">
        <f t="shared" si="0"/>
        <v>4519</v>
      </c>
      <c r="C13" s="14">
        <v>1029</v>
      </c>
      <c r="D13" s="4">
        <v>608</v>
      </c>
      <c r="E13" s="4">
        <v>1322</v>
      </c>
      <c r="F13" s="4">
        <v>92</v>
      </c>
      <c r="G13" s="4">
        <v>553</v>
      </c>
      <c r="H13" s="15">
        <v>915</v>
      </c>
      <c r="I13" s="18">
        <f t="shared" si="1"/>
        <v>12817</v>
      </c>
      <c r="J13" s="14">
        <v>2615</v>
      </c>
      <c r="K13" s="4">
        <v>2037</v>
      </c>
      <c r="L13" s="4">
        <v>3529</v>
      </c>
      <c r="M13" s="4">
        <v>205</v>
      </c>
      <c r="N13" s="4">
        <v>1288</v>
      </c>
      <c r="O13" s="4">
        <v>3143</v>
      </c>
    </row>
    <row r="14" spans="1:15" x14ac:dyDescent="0.2">
      <c r="A14" s="31" t="s">
        <v>13</v>
      </c>
      <c r="B14" s="18">
        <f t="shared" si="0"/>
        <v>975</v>
      </c>
      <c r="C14" s="14">
        <v>239</v>
      </c>
      <c r="D14" s="4">
        <v>132</v>
      </c>
      <c r="E14" s="4">
        <v>389</v>
      </c>
      <c r="F14" s="4">
        <v>14</v>
      </c>
      <c r="G14" s="4">
        <v>112</v>
      </c>
      <c r="H14" s="15">
        <v>89</v>
      </c>
      <c r="I14" s="18">
        <f t="shared" si="1"/>
        <v>2023</v>
      </c>
      <c r="J14" s="14">
        <v>419</v>
      </c>
      <c r="K14" s="4">
        <v>312</v>
      </c>
      <c r="L14" s="4">
        <v>838</v>
      </c>
      <c r="M14" s="4">
        <v>27</v>
      </c>
      <c r="N14" s="4">
        <v>242</v>
      </c>
      <c r="O14" s="4">
        <v>185</v>
      </c>
    </row>
    <row r="15" spans="1:15" x14ac:dyDescent="0.2">
      <c r="A15" s="31" t="s">
        <v>16</v>
      </c>
      <c r="B15" s="18">
        <f t="shared" si="0"/>
        <v>850</v>
      </c>
      <c r="C15" s="14">
        <v>215</v>
      </c>
      <c r="D15" s="4">
        <v>98</v>
      </c>
      <c r="E15" s="4">
        <v>260</v>
      </c>
      <c r="F15" s="4">
        <v>25</v>
      </c>
      <c r="G15" s="4">
        <v>120</v>
      </c>
      <c r="H15" s="15">
        <v>132</v>
      </c>
      <c r="I15" s="18">
        <f t="shared" si="1"/>
        <v>2414</v>
      </c>
      <c r="J15" s="14">
        <v>634</v>
      </c>
      <c r="K15" s="4">
        <v>304</v>
      </c>
      <c r="L15" s="4">
        <v>653</v>
      </c>
      <c r="M15" s="4">
        <v>74</v>
      </c>
      <c r="N15" s="4">
        <v>322</v>
      </c>
      <c r="O15" s="4">
        <v>427</v>
      </c>
    </row>
    <row r="16" spans="1:15" x14ac:dyDescent="0.2">
      <c r="A16" s="31" t="s">
        <v>8</v>
      </c>
      <c r="B16" s="18">
        <f t="shared" si="0"/>
        <v>769</v>
      </c>
      <c r="C16" s="14">
        <v>113</v>
      </c>
      <c r="D16" s="4">
        <v>61</v>
      </c>
      <c r="E16" s="4">
        <v>438</v>
      </c>
      <c r="F16" s="4">
        <v>15</v>
      </c>
      <c r="G16" s="4">
        <v>85</v>
      </c>
      <c r="H16" s="15">
        <v>57</v>
      </c>
      <c r="I16" s="18">
        <f t="shared" si="1"/>
        <v>2563</v>
      </c>
      <c r="J16" s="14">
        <v>236</v>
      </c>
      <c r="K16" s="4">
        <v>191</v>
      </c>
      <c r="L16" s="4">
        <v>1516</v>
      </c>
      <c r="M16" s="4">
        <v>34</v>
      </c>
      <c r="N16" s="4">
        <v>323</v>
      </c>
      <c r="O16" s="4">
        <v>263</v>
      </c>
    </row>
    <row r="17" spans="1:15" x14ac:dyDescent="0.2">
      <c r="A17" s="31" t="s">
        <v>9</v>
      </c>
      <c r="B17" s="18">
        <f t="shared" si="0"/>
        <v>686</v>
      </c>
      <c r="C17" s="14">
        <v>95</v>
      </c>
      <c r="D17" s="4">
        <v>194</v>
      </c>
      <c r="E17" s="4">
        <v>248</v>
      </c>
      <c r="F17" s="4">
        <v>18</v>
      </c>
      <c r="G17" s="4">
        <v>49</v>
      </c>
      <c r="H17" s="15">
        <v>82</v>
      </c>
      <c r="I17" s="18">
        <f t="shared" si="1"/>
        <v>1792</v>
      </c>
      <c r="J17" s="14">
        <v>208</v>
      </c>
      <c r="K17" s="4">
        <v>651</v>
      </c>
      <c r="L17" s="4">
        <v>531</v>
      </c>
      <c r="M17" s="4">
        <v>50</v>
      </c>
      <c r="N17" s="4">
        <v>132</v>
      </c>
      <c r="O17" s="4">
        <v>220</v>
      </c>
    </row>
    <row r="18" spans="1:15" x14ac:dyDescent="0.2">
      <c r="A18" s="31" t="s">
        <v>10</v>
      </c>
      <c r="B18" s="18">
        <f t="shared" si="0"/>
        <v>530</v>
      </c>
      <c r="C18" s="14">
        <v>65</v>
      </c>
      <c r="D18" s="4">
        <v>36</v>
      </c>
      <c r="E18" s="4">
        <v>359</v>
      </c>
      <c r="F18" s="4">
        <v>1</v>
      </c>
      <c r="G18" s="4">
        <v>33</v>
      </c>
      <c r="H18" s="15">
        <v>36</v>
      </c>
      <c r="I18" s="18">
        <f t="shared" si="1"/>
        <v>1458</v>
      </c>
      <c r="J18" s="14">
        <v>182</v>
      </c>
      <c r="K18" s="4">
        <v>106</v>
      </c>
      <c r="L18" s="4">
        <v>968</v>
      </c>
      <c r="M18" s="4">
        <v>2</v>
      </c>
      <c r="N18" s="4">
        <v>99</v>
      </c>
      <c r="O18" s="4">
        <v>101</v>
      </c>
    </row>
    <row r="19" spans="1:15" x14ac:dyDescent="0.2">
      <c r="A19" s="31" t="s">
        <v>14</v>
      </c>
      <c r="B19" s="18">
        <f t="shared" si="0"/>
        <v>473</v>
      </c>
      <c r="C19" s="14">
        <v>89</v>
      </c>
      <c r="D19" s="4">
        <v>25</v>
      </c>
      <c r="E19" s="4">
        <v>299</v>
      </c>
      <c r="F19" s="4">
        <v>4</v>
      </c>
      <c r="G19" s="4">
        <v>22</v>
      </c>
      <c r="H19" s="15">
        <v>34</v>
      </c>
      <c r="I19" s="18">
        <f t="shared" si="1"/>
        <v>1093</v>
      </c>
      <c r="J19" s="14">
        <v>182</v>
      </c>
      <c r="K19" s="4">
        <v>62</v>
      </c>
      <c r="L19" s="4">
        <v>711</v>
      </c>
      <c r="M19" s="4">
        <v>8</v>
      </c>
      <c r="N19" s="4">
        <v>50</v>
      </c>
      <c r="O19" s="4">
        <v>80</v>
      </c>
    </row>
    <row r="20" spans="1:15" x14ac:dyDescent="0.2">
      <c r="A20" s="32" t="s">
        <v>7</v>
      </c>
      <c r="B20" s="33">
        <f t="shared" si="0"/>
        <v>442</v>
      </c>
      <c r="C20" s="34">
        <v>82</v>
      </c>
      <c r="D20" s="35">
        <v>72</v>
      </c>
      <c r="E20" s="35">
        <v>219</v>
      </c>
      <c r="F20" s="35">
        <v>0</v>
      </c>
      <c r="G20" s="35">
        <v>41</v>
      </c>
      <c r="H20" s="36">
        <v>28</v>
      </c>
      <c r="I20" s="33">
        <f t="shared" si="1"/>
        <v>797</v>
      </c>
      <c r="J20" s="34">
        <v>126</v>
      </c>
      <c r="K20" s="35">
        <v>192</v>
      </c>
      <c r="L20" s="35">
        <v>337</v>
      </c>
      <c r="M20" s="35">
        <v>0</v>
      </c>
      <c r="N20" s="35">
        <v>86</v>
      </c>
      <c r="O20" s="35">
        <v>56</v>
      </c>
    </row>
    <row r="21" spans="1:15" ht="4.5" customHeight="1" x14ac:dyDescent="0.2"/>
    <row r="22" spans="1:15" x14ac:dyDescent="0.2">
      <c r="A22" s="38" t="s">
        <v>23</v>
      </c>
      <c r="B22" s="38"/>
      <c r="C22" s="38"/>
      <c r="D22" s="38"/>
    </row>
  </sheetData>
  <mergeCells count="6">
    <mergeCell ref="A1:O1"/>
    <mergeCell ref="A22:D22"/>
    <mergeCell ref="A3:A4"/>
    <mergeCell ref="C3:H3"/>
    <mergeCell ref="J3:O3"/>
    <mergeCell ref="C5:O5"/>
  </mergeCells>
  <pageMargins left="0.70866141732283472" right="0.70866141732283472" top="0.78740157480314965" bottom="0.78740157480314965" header="0.31496062992125984" footer="0.31496062992125984"/>
  <pageSetup paperSize="9" orientation="landscape" horizontalDpi="300" verticalDpi="300" r:id="rId1"/>
  <ignoredErrors>
    <ignoredError sqref="B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2"/>
  <sheetViews>
    <sheetView workbookViewId="0">
      <pane ySplit="4" topLeftCell="A5" activePane="bottomLeft" state="frozen"/>
      <selection pane="bottomLeft" activeCell="B3" sqref="B3:B4"/>
    </sheetView>
  </sheetViews>
  <sheetFormatPr defaultRowHeight="11.25" x14ac:dyDescent="0.2"/>
  <cols>
    <col min="1" max="1" width="4.5" customWidth="1"/>
    <col min="2" max="2" width="8.83203125" bestFit="1" customWidth="1"/>
    <col min="3" max="3" width="10.83203125" customWidth="1"/>
    <col min="4" max="4" width="9.83203125" customWidth="1"/>
    <col min="5" max="5" width="9" customWidth="1"/>
    <col min="6" max="6" width="10.6640625" bestFit="1" customWidth="1"/>
    <col min="7" max="7" width="11" customWidth="1"/>
    <col min="8" max="8" width="9.6640625" customWidth="1"/>
    <col min="9" max="9" width="10.83203125" customWidth="1"/>
    <col min="10" max="10" width="9.83203125" customWidth="1"/>
    <col min="11" max="11" width="9" customWidth="1"/>
    <col min="12" max="12" width="10.6640625" bestFit="1" customWidth="1"/>
    <col min="13" max="13" width="11" customWidth="1"/>
    <col min="14" max="14" width="9.6640625" customWidth="1"/>
    <col min="15" max="21" width="7.1640625" customWidth="1"/>
    <col min="22" max="22" width="15.5" bestFit="1" customWidth="1"/>
  </cols>
  <sheetData>
    <row r="1" spans="1:14" ht="27" customHeight="1" x14ac:dyDescent="0.2">
      <c r="A1" s="45" t="s">
        <v>46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6.75" customHeight="1" thickBot="1" x14ac:dyDescent="0.25"/>
    <row r="3" spans="1:14" x14ac:dyDescent="0.2">
      <c r="A3" s="50" t="s">
        <v>42</v>
      </c>
      <c r="B3" s="52" t="s">
        <v>43</v>
      </c>
      <c r="C3" s="54" t="s">
        <v>6</v>
      </c>
      <c r="D3" s="54"/>
      <c r="E3" s="54"/>
      <c r="F3" s="54"/>
      <c r="G3" s="54"/>
      <c r="H3" s="54"/>
      <c r="I3" s="54" t="s">
        <v>17</v>
      </c>
      <c r="J3" s="54"/>
      <c r="K3" s="54"/>
      <c r="L3" s="54"/>
      <c r="M3" s="54"/>
      <c r="N3" s="55"/>
    </row>
    <row r="4" spans="1:14" s="5" customFormat="1" ht="38.25" customHeight="1" thickBot="1" x14ac:dyDescent="0.25">
      <c r="A4" s="51"/>
      <c r="B4" s="53"/>
      <c r="C4" s="2" t="s">
        <v>0</v>
      </c>
      <c r="D4" s="2" t="s">
        <v>5</v>
      </c>
      <c r="E4" s="2" t="s">
        <v>4</v>
      </c>
      <c r="F4" s="2" t="s">
        <v>2</v>
      </c>
      <c r="G4" s="2" t="s">
        <v>3</v>
      </c>
      <c r="H4" s="2" t="s">
        <v>1</v>
      </c>
      <c r="I4" s="2" t="s">
        <v>0</v>
      </c>
      <c r="J4" s="2" t="s">
        <v>5</v>
      </c>
      <c r="K4" s="2" t="s">
        <v>4</v>
      </c>
      <c r="L4" s="2" t="s">
        <v>2</v>
      </c>
      <c r="M4" s="2" t="s">
        <v>3</v>
      </c>
      <c r="N4" s="3" t="s">
        <v>1</v>
      </c>
    </row>
    <row r="5" spans="1:14" x14ac:dyDescent="0.2">
      <c r="A5" s="6"/>
      <c r="B5" s="7"/>
      <c r="C5" s="54" t="s">
        <v>24</v>
      </c>
      <c r="D5" s="54"/>
      <c r="E5" s="54"/>
      <c r="F5" s="54"/>
      <c r="G5" s="54"/>
      <c r="H5" s="54"/>
      <c r="I5" s="54" t="s">
        <v>27</v>
      </c>
      <c r="J5" s="54"/>
      <c r="K5" s="54"/>
      <c r="L5" s="54"/>
      <c r="M5" s="54"/>
      <c r="N5" s="55"/>
    </row>
    <row r="6" spans="1:14" ht="11.25" customHeight="1" x14ac:dyDescent="0.2">
      <c r="A6" s="46">
        <v>2019</v>
      </c>
      <c r="B6" s="8" t="s">
        <v>30</v>
      </c>
      <c r="C6" s="9">
        <v>15856</v>
      </c>
      <c r="D6" s="9">
        <v>17577</v>
      </c>
      <c r="E6" s="9">
        <v>3561</v>
      </c>
      <c r="F6" s="9">
        <v>17495</v>
      </c>
      <c r="G6" s="9">
        <v>1053</v>
      </c>
      <c r="H6" s="9">
        <v>8757</v>
      </c>
      <c r="I6" s="8">
        <v>35167</v>
      </c>
      <c r="J6" s="8">
        <v>57281</v>
      </c>
      <c r="K6" s="8">
        <v>6259</v>
      </c>
      <c r="L6" s="8">
        <v>46699</v>
      </c>
      <c r="M6" s="8">
        <v>2139</v>
      </c>
      <c r="N6" s="10">
        <v>33105</v>
      </c>
    </row>
    <row r="7" spans="1:14" x14ac:dyDescent="0.2">
      <c r="A7" s="47"/>
      <c r="B7" s="8" t="s">
        <v>31</v>
      </c>
      <c r="C7" s="9">
        <v>19203</v>
      </c>
      <c r="D7" s="9">
        <v>19796</v>
      </c>
      <c r="E7" s="9">
        <v>4447</v>
      </c>
      <c r="F7" s="9">
        <v>18082</v>
      </c>
      <c r="G7" s="9">
        <v>1366</v>
      </c>
      <c r="H7" s="9">
        <v>9056</v>
      </c>
      <c r="I7" s="8">
        <v>48533</v>
      </c>
      <c r="J7" s="8">
        <v>75572</v>
      </c>
      <c r="K7" s="8">
        <v>9143</v>
      </c>
      <c r="L7" s="8">
        <v>47391</v>
      </c>
      <c r="M7" s="8">
        <v>2904</v>
      </c>
      <c r="N7" s="10">
        <v>34011</v>
      </c>
    </row>
    <row r="8" spans="1:14" x14ac:dyDescent="0.2">
      <c r="A8" s="47"/>
      <c r="B8" s="8" t="s">
        <v>32</v>
      </c>
      <c r="C8" s="9">
        <v>17312</v>
      </c>
      <c r="D8" s="9">
        <v>15615</v>
      </c>
      <c r="E8" s="9">
        <v>5160</v>
      </c>
      <c r="F8" s="9">
        <v>21343</v>
      </c>
      <c r="G8" s="9">
        <v>1383</v>
      </c>
      <c r="H8" s="9">
        <v>10288</v>
      </c>
      <c r="I8" s="8">
        <v>38571</v>
      </c>
      <c r="J8" s="8">
        <v>53910</v>
      </c>
      <c r="K8" s="8">
        <v>10238</v>
      </c>
      <c r="L8" s="8">
        <v>53511</v>
      </c>
      <c r="M8" s="8">
        <v>2710</v>
      </c>
      <c r="N8" s="10">
        <v>38041</v>
      </c>
    </row>
    <row r="9" spans="1:14" x14ac:dyDescent="0.2">
      <c r="A9" s="47"/>
      <c r="B9" s="8" t="s">
        <v>33</v>
      </c>
      <c r="C9" s="9">
        <v>20175</v>
      </c>
      <c r="D9" s="9">
        <v>12767</v>
      </c>
      <c r="E9" s="9">
        <v>5374</v>
      </c>
      <c r="F9" s="9">
        <v>22398</v>
      </c>
      <c r="G9" s="9">
        <v>1738</v>
      </c>
      <c r="H9" s="9">
        <v>11489</v>
      </c>
      <c r="I9" s="8">
        <v>44841</v>
      </c>
      <c r="J9" s="8">
        <v>44297</v>
      </c>
      <c r="K9" s="8">
        <v>10347</v>
      </c>
      <c r="L9" s="8">
        <v>57990</v>
      </c>
      <c r="M9" s="8">
        <v>3115</v>
      </c>
      <c r="N9" s="10">
        <v>42096</v>
      </c>
    </row>
    <row r="10" spans="1:14" x14ac:dyDescent="0.2">
      <c r="A10" s="47"/>
      <c r="B10" s="8" t="s">
        <v>34</v>
      </c>
      <c r="C10" s="9">
        <v>25150</v>
      </c>
      <c r="D10" s="9">
        <v>15405</v>
      </c>
      <c r="E10" s="9">
        <v>8166</v>
      </c>
      <c r="F10" s="9">
        <v>24470</v>
      </c>
      <c r="G10" s="9">
        <v>2234</v>
      </c>
      <c r="H10" s="9">
        <v>12168</v>
      </c>
      <c r="I10" s="8">
        <v>54546</v>
      </c>
      <c r="J10" s="8">
        <v>49697</v>
      </c>
      <c r="K10" s="8">
        <v>16812</v>
      </c>
      <c r="L10" s="8">
        <v>58036</v>
      </c>
      <c r="M10" s="8">
        <v>4444</v>
      </c>
      <c r="N10" s="10">
        <v>44907</v>
      </c>
    </row>
    <row r="11" spans="1:14" x14ac:dyDescent="0.2">
      <c r="A11" s="47"/>
      <c r="B11" s="8" t="s">
        <v>35</v>
      </c>
      <c r="C11" s="9">
        <v>33079</v>
      </c>
      <c r="D11" s="9">
        <v>16183</v>
      </c>
      <c r="E11" s="9">
        <v>10246</v>
      </c>
      <c r="F11" s="9">
        <v>25220</v>
      </c>
      <c r="G11" s="9">
        <v>2491</v>
      </c>
      <c r="H11" s="9">
        <v>12102</v>
      </c>
      <c r="I11" s="8">
        <v>69527</v>
      </c>
      <c r="J11" s="8">
        <v>52771</v>
      </c>
      <c r="K11" s="8">
        <v>21596</v>
      </c>
      <c r="L11" s="8">
        <v>59801</v>
      </c>
      <c r="M11" s="8">
        <v>5206</v>
      </c>
      <c r="N11" s="10">
        <v>44874</v>
      </c>
    </row>
    <row r="12" spans="1:14" x14ac:dyDescent="0.2">
      <c r="A12" s="47"/>
      <c r="B12" s="8" t="s">
        <v>36</v>
      </c>
      <c r="C12" s="9">
        <v>41053</v>
      </c>
      <c r="D12" s="9">
        <v>21838</v>
      </c>
      <c r="E12" s="9">
        <v>13939</v>
      </c>
      <c r="F12" s="9">
        <v>26943</v>
      </c>
      <c r="G12" s="9">
        <v>3809</v>
      </c>
      <c r="H12" s="9">
        <v>13985</v>
      </c>
      <c r="I12" s="8">
        <v>132149</v>
      </c>
      <c r="J12" s="8">
        <v>80237</v>
      </c>
      <c r="K12" s="8">
        <v>41913</v>
      </c>
      <c r="L12" s="8">
        <v>77221</v>
      </c>
      <c r="M12" s="8">
        <v>10061</v>
      </c>
      <c r="N12" s="10">
        <v>59280</v>
      </c>
    </row>
    <row r="13" spans="1:14" x14ac:dyDescent="0.2">
      <c r="A13" s="47"/>
      <c r="B13" s="8" t="s">
        <v>37</v>
      </c>
      <c r="C13" s="9">
        <v>44057</v>
      </c>
      <c r="D13" s="9">
        <v>23071</v>
      </c>
      <c r="E13" s="9">
        <v>14279</v>
      </c>
      <c r="F13" s="9">
        <v>22239</v>
      </c>
      <c r="G13" s="9">
        <v>3923</v>
      </c>
      <c r="H13" s="9">
        <v>14865</v>
      </c>
      <c r="I13" s="8">
        <v>132782</v>
      </c>
      <c r="J13" s="8">
        <v>84140</v>
      </c>
      <c r="K13" s="8">
        <v>40167</v>
      </c>
      <c r="L13" s="8">
        <v>59472</v>
      </c>
      <c r="M13" s="8">
        <v>10372</v>
      </c>
      <c r="N13" s="10">
        <v>60695</v>
      </c>
    </row>
    <row r="14" spans="1:14" x14ac:dyDescent="0.2">
      <c r="A14" s="47"/>
      <c r="B14" s="8" t="s">
        <v>38</v>
      </c>
      <c r="C14" s="9">
        <v>28208</v>
      </c>
      <c r="D14" s="9">
        <v>16224</v>
      </c>
      <c r="E14" s="9">
        <v>9120</v>
      </c>
      <c r="F14" s="9">
        <v>25044</v>
      </c>
      <c r="G14" s="9">
        <v>2458</v>
      </c>
      <c r="H14" s="9">
        <v>12462</v>
      </c>
      <c r="I14" s="8">
        <v>59013</v>
      </c>
      <c r="J14" s="8">
        <v>51770</v>
      </c>
      <c r="K14" s="8">
        <v>17249</v>
      </c>
      <c r="L14" s="8">
        <v>59732</v>
      </c>
      <c r="M14" s="8">
        <v>4773</v>
      </c>
      <c r="N14" s="10">
        <v>44487</v>
      </c>
    </row>
    <row r="15" spans="1:14" x14ac:dyDescent="0.2">
      <c r="A15" s="47"/>
      <c r="B15" s="8" t="s">
        <v>39</v>
      </c>
      <c r="C15" s="9">
        <v>21897</v>
      </c>
      <c r="D15" s="9">
        <v>14679</v>
      </c>
      <c r="E15" s="9">
        <v>6241</v>
      </c>
      <c r="F15" s="9">
        <v>24150</v>
      </c>
      <c r="G15" s="9">
        <v>1274</v>
      </c>
      <c r="H15" s="9">
        <v>12111</v>
      </c>
      <c r="I15" s="8">
        <v>43272</v>
      </c>
      <c r="J15" s="8">
        <v>46523</v>
      </c>
      <c r="K15" s="8">
        <v>10747</v>
      </c>
      <c r="L15" s="8">
        <v>57069</v>
      </c>
      <c r="M15" s="8">
        <v>2393</v>
      </c>
      <c r="N15" s="10">
        <v>44733</v>
      </c>
    </row>
    <row r="16" spans="1:14" x14ac:dyDescent="0.2">
      <c r="A16" s="47"/>
      <c r="B16" s="8" t="s">
        <v>40</v>
      </c>
      <c r="C16" s="9">
        <v>17750</v>
      </c>
      <c r="D16" s="9">
        <v>12986</v>
      </c>
      <c r="E16" s="9">
        <v>5274</v>
      </c>
      <c r="F16" s="9">
        <v>23043</v>
      </c>
      <c r="G16" s="9">
        <v>1205</v>
      </c>
      <c r="H16" s="9">
        <v>10915</v>
      </c>
      <c r="I16" s="8">
        <v>32569</v>
      </c>
      <c r="J16" s="8">
        <v>39382</v>
      </c>
      <c r="K16" s="8">
        <v>8791</v>
      </c>
      <c r="L16" s="8">
        <v>54936</v>
      </c>
      <c r="M16" s="8">
        <v>2278</v>
      </c>
      <c r="N16" s="10">
        <v>41300</v>
      </c>
    </row>
    <row r="17" spans="1:14" x14ac:dyDescent="0.2">
      <c r="A17" s="47"/>
      <c r="B17" s="8" t="s">
        <v>41</v>
      </c>
      <c r="C17" s="9">
        <v>15757</v>
      </c>
      <c r="D17" s="9">
        <v>11965</v>
      </c>
      <c r="E17" s="9">
        <v>3589</v>
      </c>
      <c r="F17" s="9">
        <v>17307</v>
      </c>
      <c r="G17" s="9">
        <v>1079</v>
      </c>
      <c r="H17" s="9">
        <v>8802</v>
      </c>
      <c r="I17" s="8">
        <v>35335</v>
      </c>
      <c r="J17" s="8">
        <v>31902</v>
      </c>
      <c r="K17" s="8">
        <v>6369</v>
      </c>
      <c r="L17" s="8">
        <v>48099</v>
      </c>
      <c r="M17" s="8">
        <v>2034</v>
      </c>
      <c r="N17" s="10">
        <v>33502</v>
      </c>
    </row>
    <row r="18" spans="1:14" ht="11.25" customHeight="1" x14ac:dyDescent="0.2">
      <c r="A18" s="47">
        <v>2020</v>
      </c>
      <c r="B18" s="8" t="s">
        <v>30</v>
      </c>
      <c r="C18" s="9">
        <v>20005</v>
      </c>
      <c r="D18" s="9">
        <v>18255</v>
      </c>
      <c r="E18" s="9">
        <v>4518</v>
      </c>
      <c r="F18" s="9">
        <v>20247</v>
      </c>
      <c r="G18" s="9">
        <v>1237</v>
      </c>
      <c r="H18" s="9">
        <v>9035</v>
      </c>
      <c r="I18" s="8">
        <v>47144</v>
      </c>
      <c r="J18" s="8">
        <v>53903</v>
      </c>
      <c r="K18" s="8">
        <v>9414</v>
      </c>
      <c r="L18" s="8">
        <v>54083</v>
      </c>
      <c r="M18" s="8">
        <v>2393</v>
      </c>
      <c r="N18" s="10">
        <v>33916</v>
      </c>
    </row>
    <row r="19" spans="1:14" ht="11.25" customHeight="1" x14ac:dyDescent="0.2">
      <c r="A19" s="47"/>
      <c r="B19" s="8" t="s">
        <v>31</v>
      </c>
      <c r="C19" s="9">
        <v>22673</v>
      </c>
      <c r="D19" s="9">
        <v>20825</v>
      </c>
      <c r="E19" s="9">
        <v>5248</v>
      </c>
      <c r="F19" s="9">
        <v>17350</v>
      </c>
      <c r="G19" s="9">
        <v>1338</v>
      </c>
      <c r="H19" s="9">
        <v>9965</v>
      </c>
      <c r="I19" s="8">
        <v>58814</v>
      </c>
      <c r="J19" s="8">
        <v>69429</v>
      </c>
      <c r="K19" s="8">
        <v>13161</v>
      </c>
      <c r="L19" s="8">
        <v>48190</v>
      </c>
      <c r="M19" s="8">
        <v>2840</v>
      </c>
      <c r="N19" s="10">
        <v>38761</v>
      </c>
    </row>
    <row r="20" spans="1:14" x14ac:dyDescent="0.2">
      <c r="A20" s="47"/>
      <c r="B20" s="8" t="s">
        <v>32</v>
      </c>
      <c r="C20" s="9">
        <v>8026</v>
      </c>
      <c r="D20" s="9">
        <v>7334</v>
      </c>
      <c r="E20" s="9">
        <v>1805</v>
      </c>
      <c r="F20" s="9">
        <v>6465</v>
      </c>
      <c r="G20" s="9">
        <v>619</v>
      </c>
      <c r="H20" s="9">
        <v>3745</v>
      </c>
      <c r="I20" s="8">
        <v>23690</v>
      </c>
      <c r="J20" s="8">
        <v>29868</v>
      </c>
      <c r="K20" s="8">
        <v>5397</v>
      </c>
      <c r="L20" s="8">
        <v>28533</v>
      </c>
      <c r="M20" s="8">
        <v>1311</v>
      </c>
      <c r="N20" s="10">
        <v>22563</v>
      </c>
    </row>
    <row r="21" spans="1:14" x14ac:dyDescent="0.2">
      <c r="A21" s="47"/>
      <c r="B21" s="8" t="s">
        <v>33</v>
      </c>
      <c r="C21" s="9">
        <v>312</v>
      </c>
      <c r="D21" s="9">
        <v>242</v>
      </c>
      <c r="E21" s="9">
        <v>103</v>
      </c>
      <c r="F21" s="9">
        <v>598</v>
      </c>
      <c r="G21" s="9">
        <v>39</v>
      </c>
      <c r="H21" s="9">
        <v>284</v>
      </c>
      <c r="I21" s="8">
        <v>820</v>
      </c>
      <c r="J21" s="8">
        <v>891</v>
      </c>
      <c r="K21" s="8">
        <v>181</v>
      </c>
      <c r="L21" s="8">
        <v>2686</v>
      </c>
      <c r="M21" s="8">
        <v>105</v>
      </c>
      <c r="N21" s="10">
        <v>2037</v>
      </c>
    </row>
    <row r="22" spans="1:14" x14ac:dyDescent="0.2">
      <c r="A22" s="47"/>
      <c r="B22" s="8" t="s">
        <v>34</v>
      </c>
      <c r="C22" s="9">
        <v>2954</v>
      </c>
      <c r="D22" s="9">
        <v>1999</v>
      </c>
      <c r="E22" s="9">
        <v>727</v>
      </c>
      <c r="F22" s="9">
        <v>2090</v>
      </c>
      <c r="G22" s="9">
        <v>173</v>
      </c>
      <c r="H22" s="9">
        <v>1632</v>
      </c>
      <c r="I22" s="8">
        <v>5983</v>
      </c>
      <c r="J22" s="8">
        <v>9847</v>
      </c>
      <c r="K22" s="8">
        <v>1538</v>
      </c>
      <c r="L22" s="8">
        <v>14644</v>
      </c>
      <c r="M22" s="8">
        <v>350</v>
      </c>
      <c r="N22" s="10">
        <v>12185</v>
      </c>
    </row>
    <row r="23" spans="1:14" x14ac:dyDescent="0.2">
      <c r="A23" s="47"/>
      <c r="B23" s="8" t="s">
        <v>35</v>
      </c>
      <c r="C23" s="9">
        <v>20856</v>
      </c>
      <c r="D23" s="9">
        <v>10129</v>
      </c>
      <c r="E23" s="9">
        <v>5590</v>
      </c>
      <c r="F23" s="9">
        <v>7785</v>
      </c>
      <c r="G23" s="9">
        <v>1205</v>
      </c>
      <c r="H23" s="9">
        <v>6706</v>
      </c>
      <c r="I23" s="8">
        <v>43090</v>
      </c>
      <c r="J23" s="8">
        <v>33299</v>
      </c>
      <c r="K23" s="8">
        <v>10897</v>
      </c>
      <c r="L23" s="8">
        <v>28365</v>
      </c>
      <c r="M23" s="8">
        <v>2395</v>
      </c>
      <c r="N23" s="10">
        <v>23761</v>
      </c>
    </row>
    <row r="24" spans="1:14" x14ac:dyDescent="0.2">
      <c r="A24" s="47"/>
      <c r="B24" s="8" t="s">
        <v>36</v>
      </c>
      <c r="C24" s="9">
        <v>40908</v>
      </c>
      <c r="D24" s="9">
        <v>23325</v>
      </c>
      <c r="E24" s="9">
        <v>14427</v>
      </c>
      <c r="F24" s="9">
        <v>12915</v>
      </c>
      <c r="G24" s="9">
        <v>3588</v>
      </c>
      <c r="H24" s="9">
        <v>13063</v>
      </c>
      <c r="I24" s="8">
        <v>129925</v>
      </c>
      <c r="J24" s="8">
        <v>83760</v>
      </c>
      <c r="K24" s="8">
        <v>42707</v>
      </c>
      <c r="L24" s="8">
        <v>44623</v>
      </c>
      <c r="M24" s="8">
        <v>10323</v>
      </c>
      <c r="N24" s="10">
        <v>47263</v>
      </c>
    </row>
    <row r="25" spans="1:14" x14ac:dyDescent="0.2">
      <c r="A25" s="47"/>
      <c r="B25" s="8" t="s">
        <v>37</v>
      </c>
      <c r="C25" s="9">
        <v>47024</v>
      </c>
      <c r="D25" s="9">
        <v>25349</v>
      </c>
      <c r="E25" s="9">
        <v>15662</v>
      </c>
      <c r="F25" s="9">
        <v>15921</v>
      </c>
      <c r="G25" s="9">
        <v>3807</v>
      </c>
      <c r="H25" s="9">
        <v>14264</v>
      </c>
      <c r="I25" s="8">
        <v>136309</v>
      </c>
      <c r="J25" s="8">
        <v>86714</v>
      </c>
      <c r="K25" s="8">
        <v>41065</v>
      </c>
      <c r="L25" s="8">
        <v>49056</v>
      </c>
      <c r="M25" s="8">
        <v>10783</v>
      </c>
      <c r="N25" s="10">
        <v>48827</v>
      </c>
    </row>
    <row r="26" spans="1:14" x14ac:dyDescent="0.2">
      <c r="A26" s="48"/>
      <c r="B26" s="8" t="s">
        <v>38</v>
      </c>
      <c r="C26" s="9">
        <v>30505</v>
      </c>
      <c r="D26" s="9">
        <v>16760</v>
      </c>
      <c r="E26" s="9">
        <v>8267</v>
      </c>
      <c r="F26" s="9">
        <v>16670</v>
      </c>
      <c r="G26" s="9">
        <v>2551</v>
      </c>
      <c r="H26" s="9">
        <v>11762</v>
      </c>
      <c r="I26" s="8">
        <v>62878</v>
      </c>
      <c r="J26" s="8">
        <v>51284</v>
      </c>
      <c r="K26" s="8">
        <v>15869</v>
      </c>
      <c r="L26" s="8">
        <v>47993</v>
      </c>
      <c r="M26" s="8">
        <v>5075</v>
      </c>
      <c r="N26" s="10">
        <v>36970</v>
      </c>
    </row>
    <row r="27" spans="1:14" x14ac:dyDescent="0.2">
      <c r="A27" s="1"/>
      <c r="B27" s="8"/>
      <c r="C27" s="39" t="s">
        <v>25</v>
      </c>
      <c r="D27" s="39"/>
      <c r="E27" s="39"/>
      <c r="F27" s="39"/>
      <c r="G27" s="39"/>
      <c r="H27" s="39"/>
      <c r="I27" s="39" t="s">
        <v>28</v>
      </c>
      <c r="J27" s="39"/>
      <c r="K27" s="39"/>
      <c r="L27" s="39"/>
      <c r="M27" s="39"/>
      <c r="N27" s="49"/>
    </row>
    <row r="28" spans="1:14" ht="11.25" customHeight="1" x14ac:dyDescent="0.2">
      <c r="A28" s="46">
        <v>2019</v>
      </c>
      <c r="B28" s="8" t="s">
        <v>30</v>
      </c>
      <c r="C28" s="9">
        <v>13506</v>
      </c>
      <c r="D28" s="9">
        <v>16174</v>
      </c>
      <c r="E28" s="9">
        <v>2929</v>
      </c>
      <c r="F28" s="9">
        <v>11750</v>
      </c>
      <c r="G28" s="9">
        <v>875</v>
      </c>
      <c r="H28" s="9">
        <v>7110</v>
      </c>
      <c r="I28" s="8">
        <v>28900</v>
      </c>
      <c r="J28" s="8">
        <v>53160</v>
      </c>
      <c r="K28" s="8">
        <v>5075</v>
      </c>
      <c r="L28" s="8">
        <v>33554</v>
      </c>
      <c r="M28" s="8">
        <v>1769</v>
      </c>
      <c r="N28" s="10">
        <v>28483</v>
      </c>
    </row>
    <row r="29" spans="1:14" x14ac:dyDescent="0.2">
      <c r="A29" s="47"/>
      <c r="B29" s="8" t="s">
        <v>31</v>
      </c>
      <c r="C29" s="9">
        <v>16961</v>
      </c>
      <c r="D29" s="9">
        <v>18375</v>
      </c>
      <c r="E29" s="9">
        <v>3547</v>
      </c>
      <c r="F29" s="9">
        <v>11807</v>
      </c>
      <c r="G29" s="9">
        <v>1150</v>
      </c>
      <c r="H29" s="9">
        <v>7494</v>
      </c>
      <c r="I29" s="8">
        <v>41027</v>
      </c>
      <c r="J29" s="8">
        <v>71188</v>
      </c>
      <c r="K29" s="8">
        <v>6966</v>
      </c>
      <c r="L29" s="8">
        <v>33002</v>
      </c>
      <c r="M29" s="8">
        <v>2483</v>
      </c>
      <c r="N29" s="10">
        <v>29319</v>
      </c>
    </row>
    <row r="30" spans="1:14" x14ac:dyDescent="0.2">
      <c r="A30" s="47"/>
      <c r="B30" s="8" t="s">
        <v>32</v>
      </c>
      <c r="C30" s="9">
        <v>14879</v>
      </c>
      <c r="D30" s="9">
        <v>14261</v>
      </c>
      <c r="E30" s="9">
        <v>4289</v>
      </c>
      <c r="F30" s="9">
        <v>13207</v>
      </c>
      <c r="G30" s="9">
        <v>1200</v>
      </c>
      <c r="H30" s="9">
        <v>8313</v>
      </c>
      <c r="I30" s="8">
        <v>32014</v>
      </c>
      <c r="J30" s="8">
        <v>50698</v>
      </c>
      <c r="K30" s="8">
        <v>8467</v>
      </c>
      <c r="L30" s="8">
        <v>36327</v>
      </c>
      <c r="M30" s="8">
        <v>2241</v>
      </c>
      <c r="N30" s="10">
        <v>32346</v>
      </c>
    </row>
    <row r="31" spans="1:14" x14ac:dyDescent="0.2">
      <c r="A31" s="47"/>
      <c r="B31" s="8" t="s">
        <v>33</v>
      </c>
      <c r="C31" s="9">
        <v>17137</v>
      </c>
      <c r="D31" s="9">
        <v>11390</v>
      </c>
      <c r="E31" s="9">
        <v>4352</v>
      </c>
      <c r="F31" s="9">
        <v>13499</v>
      </c>
      <c r="G31" s="9">
        <v>1487</v>
      </c>
      <c r="H31" s="9">
        <v>9047</v>
      </c>
      <c r="I31" s="8">
        <v>37317</v>
      </c>
      <c r="J31" s="8">
        <v>41046</v>
      </c>
      <c r="K31" s="8">
        <v>8313</v>
      </c>
      <c r="L31" s="8">
        <v>36976</v>
      </c>
      <c r="M31" s="8">
        <v>2593</v>
      </c>
      <c r="N31" s="10">
        <v>34940</v>
      </c>
    </row>
    <row r="32" spans="1:14" x14ac:dyDescent="0.2">
      <c r="A32" s="47"/>
      <c r="B32" s="8" t="s">
        <v>34</v>
      </c>
      <c r="C32" s="9">
        <v>21508</v>
      </c>
      <c r="D32" s="9">
        <v>13562</v>
      </c>
      <c r="E32" s="9">
        <v>6842</v>
      </c>
      <c r="F32" s="9">
        <v>14708</v>
      </c>
      <c r="G32" s="9">
        <v>1911</v>
      </c>
      <c r="H32" s="9">
        <v>9870</v>
      </c>
      <c r="I32" s="8">
        <v>46399</v>
      </c>
      <c r="J32" s="8">
        <v>45734</v>
      </c>
      <c r="K32" s="8">
        <v>13903</v>
      </c>
      <c r="L32" s="8">
        <v>39017</v>
      </c>
      <c r="M32" s="8">
        <v>3726</v>
      </c>
      <c r="N32" s="10">
        <v>38583</v>
      </c>
    </row>
    <row r="33" spans="1:14" x14ac:dyDescent="0.2">
      <c r="A33" s="47"/>
      <c r="B33" s="8" t="s">
        <v>35</v>
      </c>
      <c r="C33" s="9">
        <v>28569</v>
      </c>
      <c r="D33" s="9">
        <v>14522</v>
      </c>
      <c r="E33" s="9">
        <v>8712</v>
      </c>
      <c r="F33" s="9">
        <v>15086</v>
      </c>
      <c r="G33" s="9">
        <v>2088</v>
      </c>
      <c r="H33" s="9">
        <v>9574</v>
      </c>
      <c r="I33" s="8">
        <v>58975</v>
      </c>
      <c r="J33" s="8">
        <v>49090</v>
      </c>
      <c r="K33" s="8">
        <v>18061</v>
      </c>
      <c r="L33" s="8">
        <v>38814</v>
      </c>
      <c r="M33" s="8">
        <v>4356</v>
      </c>
      <c r="N33" s="10">
        <v>37947</v>
      </c>
    </row>
    <row r="34" spans="1:14" x14ac:dyDescent="0.2">
      <c r="A34" s="47"/>
      <c r="B34" s="8" t="s">
        <v>36</v>
      </c>
      <c r="C34" s="9">
        <v>35768</v>
      </c>
      <c r="D34" s="9">
        <v>19991</v>
      </c>
      <c r="E34" s="9">
        <v>12136</v>
      </c>
      <c r="F34" s="9">
        <v>15052</v>
      </c>
      <c r="G34" s="9">
        <v>3315</v>
      </c>
      <c r="H34" s="9">
        <v>10976</v>
      </c>
      <c r="I34" s="8">
        <v>118625</v>
      </c>
      <c r="J34" s="8">
        <v>75434</v>
      </c>
      <c r="K34" s="8">
        <v>37252</v>
      </c>
      <c r="L34" s="8">
        <v>48277</v>
      </c>
      <c r="M34" s="8">
        <v>9004</v>
      </c>
      <c r="N34" s="10">
        <v>48685</v>
      </c>
    </row>
    <row r="35" spans="1:14" x14ac:dyDescent="0.2">
      <c r="A35" s="47"/>
      <c r="B35" s="8" t="s">
        <v>37</v>
      </c>
      <c r="C35" s="9">
        <v>38311</v>
      </c>
      <c r="D35" s="9">
        <v>21092</v>
      </c>
      <c r="E35" s="9">
        <v>12457</v>
      </c>
      <c r="F35" s="9">
        <v>11207</v>
      </c>
      <c r="G35" s="9">
        <v>3427</v>
      </c>
      <c r="H35" s="9">
        <v>11605</v>
      </c>
      <c r="I35" s="8">
        <v>117129</v>
      </c>
      <c r="J35" s="8">
        <v>79303</v>
      </c>
      <c r="K35" s="8">
        <v>35525</v>
      </c>
      <c r="L35" s="8">
        <v>36245</v>
      </c>
      <c r="M35" s="8">
        <v>9443</v>
      </c>
      <c r="N35" s="10">
        <v>49787</v>
      </c>
    </row>
    <row r="36" spans="1:14" x14ac:dyDescent="0.2">
      <c r="A36" s="47"/>
      <c r="B36" s="8" t="s">
        <v>38</v>
      </c>
      <c r="C36" s="9">
        <v>24335</v>
      </c>
      <c r="D36" s="9">
        <v>14690</v>
      </c>
      <c r="E36" s="9">
        <v>7819</v>
      </c>
      <c r="F36" s="9">
        <v>12898</v>
      </c>
      <c r="G36" s="9">
        <v>2093</v>
      </c>
      <c r="H36" s="9">
        <v>9859</v>
      </c>
      <c r="I36" s="8">
        <v>49703</v>
      </c>
      <c r="J36" s="8">
        <v>48266</v>
      </c>
      <c r="K36" s="8">
        <v>14721</v>
      </c>
      <c r="L36" s="8">
        <v>36895</v>
      </c>
      <c r="M36" s="8">
        <v>4114</v>
      </c>
      <c r="N36" s="10">
        <v>37359</v>
      </c>
    </row>
    <row r="37" spans="1:14" x14ac:dyDescent="0.2">
      <c r="A37" s="47"/>
      <c r="B37" s="8" t="s">
        <v>39</v>
      </c>
      <c r="C37" s="9">
        <v>18976</v>
      </c>
      <c r="D37" s="9">
        <v>13296</v>
      </c>
      <c r="E37" s="9">
        <v>5107</v>
      </c>
      <c r="F37" s="9">
        <v>13321</v>
      </c>
      <c r="G37" s="9">
        <v>1065</v>
      </c>
      <c r="H37" s="9">
        <v>9851</v>
      </c>
      <c r="I37" s="8">
        <v>36004</v>
      </c>
      <c r="J37" s="8">
        <v>43381</v>
      </c>
      <c r="K37" s="8">
        <v>8491</v>
      </c>
      <c r="L37" s="8">
        <v>35753</v>
      </c>
      <c r="M37" s="8">
        <v>2049</v>
      </c>
      <c r="N37" s="10">
        <v>38482</v>
      </c>
    </row>
    <row r="38" spans="1:14" x14ac:dyDescent="0.2">
      <c r="A38" s="47"/>
      <c r="B38" s="8" t="s">
        <v>40</v>
      </c>
      <c r="C38" s="9">
        <v>14967</v>
      </c>
      <c r="D38" s="9">
        <v>11639</v>
      </c>
      <c r="E38" s="9">
        <v>4272</v>
      </c>
      <c r="F38" s="9">
        <v>13509</v>
      </c>
      <c r="G38" s="9">
        <v>1051</v>
      </c>
      <c r="H38" s="9">
        <v>8886</v>
      </c>
      <c r="I38" s="8">
        <v>26002</v>
      </c>
      <c r="J38" s="8">
        <v>36275</v>
      </c>
      <c r="K38" s="8">
        <v>6734</v>
      </c>
      <c r="L38" s="8">
        <v>35044</v>
      </c>
      <c r="M38" s="8">
        <v>1986</v>
      </c>
      <c r="N38" s="10">
        <v>36341</v>
      </c>
    </row>
    <row r="39" spans="1:14" x14ac:dyDescent="0.2">
      <c r="A39" s="47"/>
      <c r="B39" s="8" t="s">
        <v>41</v>
      </c>
      <c r="C39" s="9">
        <v>13320</v>
      </c>
      <c r="D39" s="9">
        <v>10860</v>
      </c>
      <c r="E39" s="9">
        <v>2832</v>
      </c>
      <c r="F39" s="9">
        <v>10016</v>
      </c>
      <c r="G39" s="9">
        <v>908</v>
      </c>
      <c r="H39" s="9">
        <v>6697</v>
      </c>
      <c r="I39" s="8">
        <v>28183</v>
      </c>
      <c r="J39" s="8">
        <v>29011</v>
      </c>
      <c r="K39" s="8">
        <v>4639</v>
      </c>
      <c r="L39" s="8">
        <v>26684</v>
      </c>
      <c r="M39" s="8">
        <v>1651</v>
      </c>
      <c r="N39" s="10">
        <v>27400</v>
      </c>
    </row>
    <row r="40" spans="1:14" ht="11.25" customHeight="1" x14ac:dyDescent="0.2">
      <c r="A40" s="47">
        <v>2020</v>
      </c>
      <c r="B40" s="8" t="s">
        <v>30</v>
      </c>
      <c r="C40" s="9">
        <v>16920</v>
      </c>
      <c r="D40" s="9">
        <v>16643</v>
      </c>
      <c r="E40" s="9">
        <v>3466</v>
      </c>
      <c r="F40" s="9">
        <v>12472</v>
      </c>
      <c r="G40" s="9">
        <v>1032</v>
      </c>
      <c r="H40" s="9">
        <v>7165</v>
      </c>
      <c r="I40" s="8">
        <v>37139</v>
      </c>
      <c r="J40" s="8">
        <v>49472</v>
      </c>
      <c r="K40" s="8">
        <v>6996</v>
      </c>
      <c r="L40" s="8">
        <v>34465</v>
      </c>
      <c r="M40" s="8">
        <v>1999</v>
      </c>
      <c r="N40" s="10">
        <v>28153</v>
      </c>
    </row>
    <row r="41" spans="1:14" ht="11.25" customHeight="1" x14ac:dyDescent="0.2">
      <c r="A41" s="47"/>
      <c r="B41" s="8" t="s">
        <v>31</v>
      </c>
      <c r="C41" s="9">
        <v>19748</v>
      </c>
      <c r="D41" s="9">
        <v>18879</v>
      </c>
      <c r="E41" s="9">
        <v>4242</v>
      </c>
      <c r="F41" s="9">
        <v>10714</v>
      </c>
      <c r="G41" s="9">
        <v>1134</v>
      </c>
      <c r="H41" s="9">
        <v>8191</v>
      </c>
      <c r="I41" s="8">
        <v>50746</v>
      </c>
      <c r="J41" s="8">
        <v>63664</v>
      </c>
      <c r="K41" s="8">
        <v>10853</v>
      </c>
      <c r="L41" s="8">
        <v>32345</v>
      </c>
      <c r="M41" s="8">
        <v>2428</v>
      </c>
      <c r="N41" s="10">
        <v>33268</v>
      </c>
    </row>
    <row r="42" spans="1:14" x14ac:dyDescent="0.2">
      <c r="A42" s="47"/>
      <c r="B42" s="8" t="s">
        <v>32</v>
      </c>
      <c r="C42" s="9">
        <v>6582</v>
      </c>
      <c r="D42" s="9">
        <v>6801</v>
      </c>
      <c r="E42" s="9">
        <v>1555</v>
      </c>
      <c r="F42" s="9">
        <v>4061</v>
      </c>
      <c r="G42" s="9">
        <v>557</v>
      </c>
      <c r="H42" s="9">
        <v>3129</v>
      </c>
      <c r="I42" s="8">
        <v>18565</v>
      </c>
      <c r="J42" s="8">
        <v>28064</v>
      </c>
      <c r="K42" s="8">
        <v>4659</v>
      </c>
      <c r="L42" s="8">
        <v>21570</v>
      </c>
      <c r="M42" s="8">
        <v>1148</v>
      </c>
      <c r="N42" s="10">
        <v>19954</v>
      </c>
    </row>
    <row r="43" spans="1:14" x14ac:dyDescent="0.2">
      <c r="A43" s="47"/>
      <c r="B43" s="8" t="s">
        <v>33</v>
      </c>
      <c r="C43" s="9">
        <v>296</v>
      </c>
      <c r="D43" s="9">
        <v>236</v>
      </c>
      <c r="E43" s="9">
        <v>100</v>
      </c>
      <c r="F43" s="9">
        <v>528</v>
      </c>
      <c r="G43" s="9">
        <v>37</v>
      </c>
      <c r="H43" s="9">
        <v>269</v>
      </c>
      <c r="I43" s="8">
        <v>795</v>
      </c>
      <c r="J43" s="8">
        <v>878</v>
      </c>
      <c r="K43" s="8">
        <v>176</v>
      </c>
      <c r="L43" s="8">
        <v>1963</v>
      </c>
      <c r="M43" s="8">
        <v>99</v>
      </c>
      <c r="N43" s="10">
        <v>1983</v>
      </c>
    </row>
    <row r="44" spans="1:14" x14ac:dyDescent="0.2">
      <c r="A44" s="47"/>
      <c r="B44" s="8" t="s">
        <v>34</v>
      </c>
      <c r="C44" s="9">
        <v>2852</v>
      </c>
      <c r="D44" s="9">
        <v>1962</v>
      </c>
      <c r="E44" s="9">
        <v>695</v>
      </c>
      <c r="F44" s="9">
        <v>1920</v>
      </c>
      <c r="G44" s="9">
        <v>168</v>
      </c>
      <c r="H44" s="9">
        <v>1585</v>
      </c>
      <c r="I44" s="8">
        <v>5790</v>
      </c>
      <c r="J44" s="8">
        <v>9762</v>
      </c>
      <c r="K44" s="8">
        <v>1451</v>
      </c>
      <c r="L44" s="8">
        <v>13945</v>
      </c>
      <c r="M44" s="8">
        <v>339</v>
      </c>
      <c r="N44" s="10">
        <v>12106</v>
      </c>
    </row>
    <row r="45" spans="1:14" x14ac:dyDescent="0.2">
      <c r="A45" s="47"/>
      <c r="B45" s="8" t="s">
        <v>35</v>
      </c>
      <c r="C45" s="9">
        <v>19689</v>
      </c>
      <c r="D45" s="9">
        <v>9662</v>
      </c>
      <c r="E45" s="9">
        <v>5197</v>
      </c>
      <c r="F45" s="9">
        <v>6450</v>
      </c>
      <c r="G45" s="9">
        <v>1150</v>
      </c>
      <c r="H45" s="9">
        <v>6088</v>
      </c>
      <c r="I45" s="8">
        <v>40777</v>
      </c>
      <c r="J45" s="8">
        <v>32334</v>
      </c>
      <c r="K45" s="8">
        <v>10218</v>
      </c>
      <c r="L45" s="8">
        <v>25393</v>
      </c>
      <c r="M45" s="8">
        <v>2286</v>
      </c>
      <c r="N45" s="10">
        <v>22591</v>
      </c>
    </row>
    <row r="46" spans="1:14" x14ac:dyDescent="0.2">
      <c r="A46" s="47"/>
      <c r="B46" s="8" t="s">
        <v>36</v>
      </c>
      <c r="C46" s="9">
        <v>38874</v>
      </c>
      <c r="D46" s="9">
        <v>22289</v>
      </c>
      <c r="E46" s="9">
        <v>12981</v>
      </c>
      <c r="F46" s="9">
        <v>9354</v>
      </c>
      <c r="G46" s="9">
        <v>3422</v>
      </c>
      <c r="H46" s="9">
        <v>11793</v>
      </c>
      <c r="I46" s="8">
        <v>125669</v>
      </c>
      <c r="J46" s="8">
        <v>81133</v>
      </c>
      <c r="K46" s="8">
        <v>38862</v>
      </c>
      <c r="L46" s="8">
        <v>37117</v>
      </c>
      <c r="M46" s="8">
        <v>9939</v>
      </c>
      <c r="N46" s="10">
        <v>43928</v>
      </c>
    </row>
    <row r="47" spans="1:14" x14ac:dyDescent="0.2">
      <c r="A47" s="47"/>
      <c r="B47" s="8" t="s">
        <v>37</v>
      </c>
      <c r="C47" s="9">
        <v>43800</v>
      </c>
      <c r="D47" s="9">
        <v>23909</v>
      </c>
      <c r="E47" s="9">
        <v>13386</v>
      </c>
      <c r="F47" s="9">
        <v>11487</v>
      </c>
      <c r="G47" s="9">
        <v>3611</v>
      </c>
      <c r="H47" s="9">
        <v>12503</v>
      </c>
      <c r="I47" s="8">
        <v>128972</v>
      </c>
      <c r="J47" s="8">
        <v>82449</v>
      </c>
      <c r="K47" s="8">
        <v>36272</v>
      </c>
      <c r="L47" s="8">
        <v>39909</v>
      </c>
      <c r="M47" s="8">
        <v>10359</v>
      </c>
      <c r="N47" s="10">
        <v>43614</v>
      </c>
    </row>
    <row r="48" spans="1:14" x14ac:dyDescent="0.2">
      <c r="A48" s="48"/>
      <c r="B48" s="8" t="s">
        <v>38</v>
      </c>
      <c r="C48" s="9">
        <v>28665</v>
      </c>
      <c r="D48" s="9">
        <v>15957</v>
      </c>
      <c r="E48" s="9">
        <v>7533</v>
      </c>
      <c r="F48" s="9">
        <v>13131</v>
      </c>
      <c r="G48" s="9">
        <v>2400</v>
      </c>
      <c r="H48" s="9">
        <v>10540</v>
      </c>
      <c r="I48" s="8">
        <v>58930</v>
      </c>
      <c r="J48" s="8">
        <v>49260</v>
      </c>
      <c r="K48" s="8">
        <v>14374</v>
      </c>
      <c r="L48" s="8">
        <v>39281</v>
      </c>
      <c r="M48" s="8">
        <v>4747</v>
      </c>
      <c r="N48" s="10">
        <v>33594</v>
      </c>
    </row>
    <row r="49" spans="1:14" x14ac:dyDescent="0.2">
      <c r="A49" s="1"/>
      <c r="B49" s="8"/>
      <c r="C49" s="39" t="s">
        <v>26</v>
      </c>
      <c r="D49" s="39"/>
      <c r="E49" s="39"/>
      <c r="F49" s="39"/>
      <c r="G49" s="39"/>
      <c r="H49" s="39"/>
      <c r="I49" s="39" t="s">
        <v>29</v>
      </c>
      <c r="J49" s="39"/>
      <c r="K49" s="39"/>
      <c r="L49" s="39"/>
      <c r="M49" s="39"/>
      <c r="N49" s="49"/>
    </row>
    <row r="50" spans="1:14" ht="11.25" customHeight="1" x14ac:dyDescent="0.2">
      <c r="A50" s="46">
        <v>2019</v>
      </c>
      <c r="B50" s="8" t="s">
        <v>30</v>
      </c>
      <c r="C50" s="9">
        <f>C6-C28</f>
        <v>2350</v>
      </c>
      <c r="D50" s="9">
        <f t="shared" ref="D50:H50" si="0">D6-D28</f>
        <v>1403</v>
      </c>
      <c r="E50" s="9">
        <f t="shared" si="0"/>
        <v>632</v>
      </c>
      <c r="F50" s="9">
        <f t="shared" si="0"/>
        <v>5745</v>
      </c>
      <c r="G50" s="9">
        <f t="shared" si="0"/>
        <v>178</v>
      </c>
      <c r="H50" s="9">
        <f t="shared" si="0"/>
        <v>1647</v>
      </c>
      <c r="I50" s="9">
        <f>I6-I28</f>
        <v>6267</v>
      </c>
      <c r="J50" s="9">
        <f t="shared" ref="J50:N50" si="1">J6-J28</f>
        <v>4121</v>
      </c>
      <c r="K50" s="9">
        <f t="shared" si="1"/>
        <v>1184</v>
      </c>
      <c r="L50" s="9">
        <f t="shared" si="1"/>
        <v>13145</v>
      </c>
      <c r="M50" s="9">
        <f t="shared" si="1"/>
        <v>370</v>
      </c>
      <c r="N50" s="9">
        <f t="shared" si="1"/>
        <v>4622</v>
      </c>
    </row>
    <row r="51" spans="1:14" x14ac:dyDescent="0.2">
      <c r="A51" s="47"/>
      <c r="B51" s="8" t="s">
        <v>31</v>
      </c>
      <c r="C51" s="9">
        <f t="shared" ref="C51:H70" si="2">C7-C29</f>
        <v>2242</v>
      </c>
      <c r="D51" s="9">
        <f t="shared" si="2"/>
        <v>1421</v>
      </c>
      <c r="E51" s="9">
        <f t="shared" si="2"/>
        <v>900</v>
      </c>
      <c r="F51" s="9">
        <f t="shared" si="2"/>
        <v>6275</v>
      </c>
      <c r="G51" s="9">
        <f t="shared" si="2"/>
        <v>216</v>
      </c>
      <c r="H51" s="9">
        <f t="shared" si="2"/>
        <v>1562</v>
      </c>
      <c r="I51" s="9">
        <f t="shared" ref="I51:N51" si="3">I7-I29</f>
        <v>7506</v>
      </c>
      <c r="J51" s="9">
        <f t="shared" si="3"/>
        <v>4384</v>
      </c>
      <c r="K51" s="9">
        <f t="shared" si="3"/>
        <v>2177</v>
      </c>
      <c r="L51" s="9">
        <f t="shared" si="3"/>
        <v>14389</v>
      </c>
      <c r="M51" s="9">
        <f t="shared" si="3"/>
        <v>421</v>
      </c>
      <c r="N51" s="9">
        <f t="shared" si="3"/>
        <v>4692</v>
      </c>
    </row>
    <row r="52" spans="1:14" x14ac:dyDescent="0.2">
      <c r="A52" s="47"/>
      <c r="B52" s="8" t="s">
        <v>32</v>
      </c>
      <c r="C52" s="9">
        <f t="shared" si="2"/>
        <v>2433</v>
      </c>
      <c r="D52" s="9">
        <f t="shared" si="2"/>
        <v>1354</v>
      </c>
      <c r="E52" s="9">
        <f t="shared" si="2"/>
        <v>871</v>
      </c>
      <c r="F52" s="9">
        <f t="shared" si="2"/>
        <v>8136</v>
      </c>
      <c r="G52" s="9">
        <f t="shared" si="2"/>
        <v>183</v>
      </c>
      <c r="H52" s="9">
        <f t="shared" si="2"/>
        <v>1975</v>
      </c>
      <c r="I52" s="9">
        <f t="shared" ref="I52:N52" si="4">I8-I30</f>
        <v>6557</v>
      </c>
      <c r="J52" s="9">
        <f t="shared" si="4"/>
        <v>3212</v>
      </c>
      <c r="K52" s="9">
        <f t="shared" si="4"/>
        <v>1771</v>
      </c>
      <c r="L52" s="9">
        <f t="shared" si="4"/>
        <v>17184</v>
      </c>
      <c r="M52" s="9">
        <f t="shared" si="4"/>
        <v>469</v>
      </c>
      <c r="N52" s="9">
        <f t="shared" si="4"/>
        <v>5695</v>
      </c>
    </row>
    <row r="53" spans="1:14" x14ac:dyDescent="0.2">
      <c r="A53" s="47"/>
      <c r="B53" s="8" t="s">
        <v>33</v>
      </c>
      <c r="C53" s="9">
        <f t="shared" si="2"/>
        <v>3038</v>
      </c>
      <c r="D53" s="9">
        <f t="shared" si="2"/>
        <v>1377</v>
      </c>
      <c r="E53" s="9">
        <f t="shared" si="2"/>
        <v>1022</v>
      </c>
      <c r="F53" s="9">
        <f t="shared" si="2"/>
        <v>8899</v>
      </c>
      <c r="G53" s="9">
        <f t="shared" si="2"/>
        <v>251</v>
      </c>
      <c r="H53" s="9">
        <f t="shared" si="2"/>
        <v>2442</v>
      </c>
      <c r="I53" s="9">
        <f t="shared" ref="I53:N53" si="5">I9-I31</f>
        <v>7524</v>
      </c>
      <c r="J53" s="9">
        <f t="shared" si="5"/>
        <v>3251</v>
      </c>
      <c r="K53" s="9">
        <f t="shared" si="5"/>
        <v>2034</v>
      </c>
      <c r="L53" s="9">
        <f t="shared" si="5"/>
        <v>21014</v>
      </c>
      <c r="M53" s="9">
        <f t="shared" si="5"/>
        <v>522</v>
      </c>
      <c r="N53" s="9">
        <f t="shared" si="5"/>
        <v>7156</v>
      </c>
    </row>
    <row r="54" spans="1:14" x14ac:dyDescent="0.2">
      <c r="A54" s="47"/>
      <c r="B54" s="8" t="s">
        <v>34</v>
      </c>
      <c r="C54" s="9">
        <f t="shared" si="2"/>
        <v>3642</v>
      </c>
      <c r="D54" s="9">
        <f t="shared" si="2"/>
        <v>1843</v>
      </c>
      <c r="E54" s="9">
        <f t="shared" si="2"/>
        <v>1324</v>
      </c>
      <c r="F54" s="9">
        <f t="shared" si="2"/>
        <v>9762</v>
      </c>
      <c r="G54" s="9">
        <f t="shared" si="2"/>
        <v>323</v>
      </c>
      <c r="H54" s="9">
        <f t="shared" si="2"/>
        <v>2298</v>
      </c>
      <c r="I54" s="9">
        <f t="shared" ref="I54:N54" si="6">I10-I32</f>
        <v>8147</v>
      </c>
      <c r="J54" s="9">
        <f t="shared" si="6"/>
        <v>3963</v>
      </c>
      <c r="K54" s="9">
        <f t="shared" si="6"/>
        <v>2909</v>
      </c>
      <c r="L54" s="9">
        <f t="shared" si="6"/>
        <v>19019</v>
      </c>
      <c r="M54" s="9">
        <f t="shared" si="6"/>
        <v>718</v>
      </c>
      <c r="N54" s="9">
        <f t="shared" si="6"/>
        <v>6324</v>
      </c>
    </row>
    <row r="55" spans="1:14" x14ac:dyDescent="0.2">
      <c r="A55" s="47"/>
      <c r="B55" s="8" t="s">
        <v>35</v>
      </c>
      <c r="C55" s="9">
        <f t="shared" si="2"/>
        <v>4510</v>
      </c>
      <c r="D55" s="9">
        <f t="shared" si="2"/>
        <v>1661</v>
      </c>
      <c r="E55" s="9">
        <f t="shared" si="2"/>
        <v>1534</v>
      </c>
      <c r="F55" s="9">
        <f t="shared" si="2"/>
        <v>10134</v>
      </c>
      <c r="G55" s="9">
        <f t="shared" si="2"/>
        <v>403</v>
      </c>
      <c r="H55" s="9">
        <f t="shared" si="2"/>
        <v>2528</v>
      </c>
      <c r="I55" s="9">
        <f t="shared" ref="I55:N55" si="7">I11-I33</f>
        <v>10552</v>
      </c>
      <c r="J55" s="9">
        <f t="shared" si="7"/>
        <v>3681</v>
      </c>
      <c r="K55" s="9">
        <f t="shared" si="7"/>
        <v>3535</v>
      </c>
      <c r="L55" s="9">
        <f t="shared" si="7"/>
        <v>20987</v>
      </c>
      <c r="M55" s="9">
        <f t="shared" si="7"/>
        <v>850</v>
      </c>
      <c r="N55" s="9">
        <f t="shared" si="7"/>
        <v>6927</v>
      </c>
    </row>
    <row r="56" spans="1:14" x14ac:dyDescent="0.2">
      <c r="A56" s="47"/>
      <c r="B56" s="8" t="s">
        <v>36</v>
      </c>
      <c r="C56" s="9">
        <f t="shared" si="2"/>
        <v>5285</v>
      </c>
      <c r="D56" s="9">
        <f t="shared" si="2"/>
        <v>1847</v>
      </c>
      <c r="E56" s="9">
        <f t="shared" si="2"/>
        <v>1803</v>
      </c>
      <c r="F56" s="9">
        <f t="shared" si="2"/>
        <v>11891</v>
      </c>
      <c r="G56" s="9">
        <f t="shared" si="2"/>
        <v>494</v>
      </c>
      <c r="H56" s="9">
        <f t="shared" si="2"/>
        <v>3009</v>
      </c>
      <c r="I56" s="9">
        <f t="shared" ref="I56:N56" si="8">I12-I34</f>
        <v>13524</v>
      </c>
      <c r="J56" s="9">
        <f t="shared" si="8"/>
        <v>4803</v>
      </c>
      <c r="K56" s="9">
        <f t="shared" si="8"/>
        <v>4661</v>
      </c>
      <c r="L56" s="9">
        <f t="shared" si="8"/>
        <v>28944</v>
      </c>
      <c r="M56" s="9">
        <f t="shared" si="8"/>
        <v>1057</v>
      </c>
      <c r="N56" s="9">
        <f t="shared" si="8"/>
        <v>10595</v>
      </c>
    </row>
    <row r="57" spans="1:14" x14ac:dyDescent="0.2">
      <c r="A57" s="47"/>
      <c r="B57" s="8" t="s">
        <v>37</v>
      </c>
      <c r="C57" s="9">
        <f t="shared" si="2"/>
        <v>5746</v>
      </c>
      <c r="D57" s="9">
        <f t="shared" si="2"/>
        <v>1979</v>
      </c>
      <c r="E57" s="9">
        <f t="shared" si="2"/>
        <v>1822</v>
      </c>
      <c r="F57" s="9">
        <f t="shared" si="2"/>
        <v>11032</v>
      </c>
      <c r="G57" s="9">
        <f t="shared" si="2"/>
        <v>496</v>
      </c>
      <c r="H57" s="9">
        <f t="shared" si="2"/>
        <v>3260</v>
      </c>
      <c r="I57" s="9">
        <f t="shared" ref="I57:N57" si="9">I13-I35</f>
        <v>15653</v>
      </c>
      <c r="J57" s="9">
        <f t="shared" si="9"/>
        <v>4837</v>
      </c>
      <c r="K57" s="9">
        <f t="shared" si="9"/>
        <v>4642</v>
      </c>
      <c r="L57" s="9">
        <f t="shared" si="9"/>
        <v>23227</v>
      </c>
      <c r="M57" s="9">
        <f t="shared" si="9"/>
        <v>929</v>
      </c>
      <c r="N57" s="9">
        <f t="shared" si="9"/>
        <v>10908</v>
      </c>
    </row>
    <row r="58" spans="1:14" x14ac:dyDescent="0.2">
      <c r="A58" s="47"/>
      <c r="B58" s="8" t="s">
        <v>38</v>
      </c>
      <c r="C58" s="9">
        <f t="shared" si="2"/>
        <v>3873</v>
      </c>
      <c r="D58" s="9">
        <f t="shared" si="2"/>
        <v>1534</v>
      </c>
      <c r="E58" s="9">
        <f t="shared" si="2"/>
        <v>1301</v>
      </c>
      <c r="F58" s="9">
        <f t="shared" si="2"/>
        <v>12146</v>
      </c>
      <c r="G58" s="9">
        <f t="shared" si="2"/>
        <v>365</v>
      </c>
      <c r="H58" s="9">
        <f t="shared" si="2"/>
        <v>2603</v>
      </c>
      <c r="I58" s="9">
        <f t="shared" ref="I58:N58" si="10">I14-I36</f>
        <v>9310</v>
      </c>
      <c r="J58" s="9">
        <f t="shared" si="10"/>
        <v>3504</v>
      </c>
      <c r="K58" s="9">
        <f t="shared" si="10"/>
        <v>2528</v>
      </c>
      <c r="L58" s="9">
        <f t="shared" si="10"/>
        <v>22837</v>
      </c>
      <c r="M58" s="9">
        <f t="shared" si="10"/>
        <v>659</v>
      </c>
      <c r="N58" s="9">
        <f t="shared" si="10"/>
        <v>7128</v>
      </c>
    </row>
    <row r="59" spans="1:14" x14ac:dyDescent="0.2">
      <c r="A59" s="47"/>
      <c r="B59" s="8" t="s">
        <v>39</v>
      </c>
      <c r="C59" s="9">
        <f t="shared" si="2"/>
        <v>2921</v>
      </c>
      <c r="D59" s="9">
        <f t="shared" si="2"/>
        <v>1383</v>
      </c>
      <c r="E59" s="9">
        <f t="shared" si="2"/>
        <v>1134</v>
      </c>
      <c r="F59" s="9">
        <f t="shared" si="2"/>
        <v>10829</v>
      </c>
      <c r="G59" s="9">
        <f t="shared" si="2"/>
        <v>209</v>
      </c>
      <c r="H59" s="9">
        <f t="shared" si="2"/>
        <v>2260</v>
      </c>
      <c r="I59" s="9">
        <f t="shared" ref="I59:N59" si="11">I15-I37</f>
        <v>7268</v>
      </c>
      <c r="J59" s="9">
        <f t="shared" si="11"/>
        <v>3142</v>
      </c>
      <c r="K59" s="9">
        <f t="shared" si="11"/>
        <v>2256</v>
      </c>
      <c r="L59" s="9">
        <f t="shared" si="11"/>
        <v>21316</v>
      </c>
      <c r="M59" s="9">
        <f t="shared" si="11"/>
        <v>344</v>
      </c>
      <c r="N59" s="9">
        <f t="shared" si="11"/>
        <v>6251</v>
      </c>
    </row>
    <row r="60" spans="1:14" x14ac:dyDescent="0.2">
      <c r="A60" s="47"/>
      <c r="B60" s="8" t="s">
        <v>40</v>
      </c>
      <c r="C60" s="9">
        <f t="shared" si="2"/>
        <v>2783</v>
      </c>
      <c r="D60" s="9">
        <f t="shared" si="2"/>
        <v>1347</v>
      </c>
      <c r="E60" s="9">
        <f t="shared" si="2"/>
        <v>1002</v>
      </c>
      <c r="F60" s="9">
        <f t="shared" si="2"/>
        <v>9534</v>
      </c>
      <c r="G60" s="9">
        <f t="shared" si="2"/>
        <v>154</v>
      </c>
      <c r="H60" s="9">
        <f t="shared" si="2"/>
        <v>2029</v>
      </c>
      <c r="I60" s="9">
        <f t="shared" ref="I60:N60" si="12">I16-I38</f>
        <v>6567</v>
      </c>
      <c r="J60" s="9">
        <f t="shared" si="12"/>
        <v>3107</v>
      </c>
      <c r="K60" s="9">
        <f t="shared" si="12"/>
        <v>2057</v>
      </c>
      <c r="L60" s="9">
        <f t="shared" si="12"/>
        <v>19892</v>
      </c>
      <c r="M60" s="9">
        <f t="shared" si="12"/>
        <v>292</v>
      </c>
      <c r="N60" s="9">
        <f t="shared" si="12"/>
        <v>4959</v>
      </c>
    </row>
    <row r="61" spans="1:14" x14ac:dyDescent="0.2">
      <c r="A61" s="47"/>
      <c r="B61" s="8" t="s">
        <v>41</v>
      </c>
      <c r="C61" s="9">
        <f t="shared" si="2"/>
        <v>2437</v>
      </c>
      <c r="D61" s="9">
        <f t="shared" si="2"/>
        <v>1105</v>
      </c>
      <c r="E61" s="9">
        <f t="shared" si="2"/>
        <v>757</v>
      </c>
      <c r="F61" s="9">
        <f t="shared" si="2"/>
        <v>7291</v>
      </c>
      <c r="G61" s="9">
        <f t="shared" si="2"/>
        <v>171</v>
      </c>
      <c r="H61" s="9">
        <f t="shared" si="2"/>
        <v>2105</v>
      </c>
      <c r="I61" s="9">
        <f t="shared" ref="I61:N61" si="13">I17-I39</f>
        <v>7152</v>
      </c>
      <c r="J61" s="9">
        <f t="shared" si="13"/>
        <v>2891</v>
      </c>
      <c r="K61" s="9">
        <f t="shared" si="13"/>
        <v>1730</v>
      </c>
      <c r="L61" s="9">
        <f t="shared" si="13"/>
        <v>21415</v>
      </c>
      <c r="M61" s="9">
        <f t="shared" si="13"/>
        <v>383</v>
      </c>
      <c r="N61" s="9">
        <f t="shared" si="13"/>
        <v>6102</v>
      </c>
    </row>
    <row r="62" spans="1:14" ht="11.25" customHeight="1" x14ac:dyDescent="0.2">
      <c r="A62" s="47">
        <v>2020</v>
      </c>
      <c r="B62" s="8" t="s">
        <v>30</v>
      </c>
      <c r="C62" s="9">
        <f t="shared" si="2"/>
        <v>3085</v>
      </c>
      <c r="D62" s="9">
        <f t="shared" si="2"/>
        <v>1612</v>
      </c>
      <c r="E62" s="9">
        <f t="shared" si="2"/>
        <v>1052</v>
      </c>
      <c r="F62" s="9">
        <f t="shared" si="2"/>
        <v>7775</v>
      </c>
      <c r="G62" s="9">
        <f t="shared" si="2"/>
        <v>205</v>
      </c>
      <c r="H62" s="9">
        <f t="shared" si="2"/>
        <v>1870</v>
      </c>
      <c r="I62" s="9">
        <f t="shared" ref="I62:N62" si="14">I18-I40</f>
        <v>10005</v>
      </c>
      <c r="J62" s="9">
        <f t="shared" si="14"/>
        <v>4431</v>
      </c>
      <c r="K62" s="9">
        <f t="shared" si="14"/>
        <v>2418</v>
      </c>
      <c r="L62" s="9">
        <f t="shared" si="14"/>
        <v>19618</v>
      </c>
      <c r="M62" s="9">
        <f t="shared" si="14"/>
        <v>394</v>
      </c>
      <c r="N62" s="9">
        <f t="shared" si="14"/>
        <v>5763</v>
      </c>
    </row>
    <row r="63" spans="1:14" ht="11.25" customHeight="1" x14ac:dyDescent="0.2">
      <c r="A63" s="47"/>
      <c r="B63" s="8" t="s">
        <v>31</v>
      </c>
      <c r="C63" s="9">
        <f t="shared" si="2"/>
        <v>2925</v>
      </c>
      <c r="D63" s="9">
        <f t="shared" si="2"/>
        <v>1946</v>
      </c>
      <c r="E63" s="9">
        <f t="shared" si="2"/>
        <v>1006</v>
      </c>
      <c r="F63" s="9">
        <f t="shared" si="2"/>
        <v>6636</v>
      </c>
      <c r="G63" s="9">
        <f t="shared" si="2"/>
        <v>204</v>
      </c>
      <c r="H63" s="9">
        <f t="shared" si="2"/>
        <v>1774</v>
      </c>
      <c r="I63" s="9">
        <f t="shared" ref="I63:N63" si="15">I19-I41</f>
        <v>8068</v>
      </c>
      <c r="J63" s="9">
        <f t="shared" si="15"/>
        <v>5765</v>
      </c>
      <c r="K63" s="9">
        <f t="shared" si="15"/>
        <v>2308</v>
      </c>
      <c r="L63" s="9">
        <f t="shared" si="15"/>
        <v>15845</v>
      </c>
      <c r="M63" s="9">
        <f t="shared" si="15"/>
        <v>412</v>
      </c>
      <c r="N63" s="9">
        <f t="shared" si="15"/>
        <v>5493</v>
      </c>
    </row>
    <row r="64" spans="1:14" x14ac:dyDescent="0.2">
      <c r="A64" s="47"/>
      <c r="B64" s="8" t="s">
        <v>32</v>
      </c>
      <c r="C64" s="9">
        <f t="shared" si="2"/>
        <v>1444</v>
      </c>
      <c r="D64" s="9">
        <f t="shared" si="2"/>
        <v>533</v>
      </c>
      <c r="E64" s="9">
        <f t="shared" si="2"/>
        <v>250</v>
      </c>
      <c r="F64" s="9">
        <f t="shared" si="2"/>
        <v>2404</v>
      </c>
      <c r="G64" s="9">
        <f t="shared" si="2"/>
        <v>62</v>
      </c>
      <c r="H64" s="9">
        <f t="shared" si="2"/>
        <v>616</v>
      </c>
      <c r="I64" s="9">
        <f t="shared" ref="I64:N64" si="16">I20-I42</f>
        <v>5125</v>
      </c>
      <c r="J64" s="9">
        <f t="shared" si="16"/>
        <v>1804</v>
      </c>
      <c r="K64" s="9">
        <f t="shared" si="16"/>
        <v>738</v>
      </c>
      <c r="L64" s="9">
        <f t="shared" si="16"/>
        <v>6963</v>
      </c>
      <c r="M64" s="9">
        <f t="shared" si="16"/>
        <v>163</v>
      </c>
      <c r="N64" s="9">
        <f t="shared" si="16"/>
        <v>2609</v>
      </c>
    </row>
    <row r="65" spans="1:14" x14ac:dyDescent="0.2">
      <c r="A65" s="47"/>
      <c r="B65" s="8" t="s">
        <v>33</v>
      </c>
      <c r="C65" s="9">
        <f t="shared" si="2"/>
        <v>16</v>
      </c>
      <c r="D65" s="9">
        <f t="shared" si="2"/>
        <v>6</v>
      </c>
      <c r="E65" s="9">
        <f t="shared" si="2"/>
        <v>3</v>
      </c>
      <c r="F65" s="9">
        <f t="shared" si="2"/>
        <v>70</v>
      </c>
      <c r="G65" s="9">
        <f t="shared" si="2"/>
        <v>2</v>
      </c>
      <c r="H65" s="9">
        <f t="shared" si="2"/>
        <v>15</v>
      </c>
      <c r="I65" s="9">
        <f t="shared" ref="I65:N65" si="17">I21-I43</f>
        <v>25</v>
      </c>
      <c r="J65" s="9">
        <f t="shared" si="17"/>
        <v>13</v>
      </c>
      <c r="K65" s="9">
        <f t="shared" si="17"/>
        <v>5</v>
      </c>
      <c r="L65" s="9">
        <f t="shared" si="17"/>
        <v>723</v>
      </c>
      <c r="M65" s="9">
        <f t="shared" si="17"/>
        <v>6</v>
      </c>
      <c r="N65" s="9">
        <f t="shared" si="17"/>
        <v>54</v>
      </c>
    </row>
    <row r="66" spans="1:14" x14ac:dyDescent="0.2">
      <c r="A66" s="47"/>
      <c r="B66" s="8" t="s">
        <v>34</v>
      </c>
      <c r="C66" s="9">
        <f t="shared" si="2"/>
        <v>102</v>
      </c>
      <c r="D66" s="9">
        <f t="shared" si="2"/>
        <v>37</v>
      </c>
      <c r="E66" s="9">
        <f t="shared" si="2"/>
        <v>32</v>
      </c>
      <c r="F66" s="9">
        <f t="shared" si="2"/>
        <v>170</v>
      </c>
      <c r="G66" s="9">
        <f t="shared" si="2"/>
        <v>5</v>
      </c>
      <c r="H66" s="9">
        <f t="shared" si="2"/>
        <v>47</v>
      </c>
      <c r="I66" s="9">
        <f t="shared" ref="I66:N66" si="18">I22-I44</f>
        <v>193</v>
      </c>
      <c r="J66" s="9">
        <f t="shared" si="18"/>
        <v>85</v>
      </c>
      <c r="K66" s="9">
        <f t="shared" si="18"/>
        <v>87</v>
      </c>
      <c r="L66" s="9">
        <f t="shared" si="18"/>
        <v>699</v>
      </c>
      <c r="M66" s="9">
        <f t="shared" si="18"/>
        <v>11</v>
      </c>
      <c r="N66" s="9">
        <f t="shared" si="18"/>
        <v>79</v>
      </c>
    </row>
    <row r="67" spans="1:14" x14ac:dyDescent="0.2">
      <c r="A67" s="47"/>
      <c r="B67" s="8" t="s">
        <v>35</v>
      </c>
      <c r="C67" s="9">
        <f t="shared" si="2"/>
        <v>1167</v>
      </c>
      <c r="D67" s="9">
        <f t="shared" si="2"/>
        <v>467</v>
      </c>
      <c r="E67" s="9">
        <f t="shared" si="2"/>
        <v>393</v>
      </c>
      <c r="F67" s="9">
        <f t="shared" si="2"/>
        <v>1335</v>
      </c>
      <c r="G67" s="9">
        <f t="shared" si="2"/>
        <v>55</v>
      </c>
      <c r="H67" s="9">
        <f t="shared" si="2"/>
        <v>618</v>
      </c>
      <c r="I67" s="9">
        <f t="shared" ref="I67:N67" si="19">I23-I45</f>
        <v>2313</v>
      </c>
      <c r="J67" s="9">
        <f t="shared" si="19"/>
        <v>965</v>
      </c>
      <c r="K67" s="9">
        <f t="shared" si="19"/>
        <v>679</v>
      </c>
      <c r="L67" s="9">
        <f t="shared" si="19"/>
        <v>2972</v>
      </c>
      <c r="M67" s="9">
        <f t="shared" si="19"/>
        <v>109</v>
      </c>
      <c r="N67" s="9">
        <f t="shared" si="19"/>
        <v>1170</v>
      </c>
    </row>
    <row r="68" spans="1:14" x14ac:dyDescent="0.2">
      <c r="A68" s="47"/>
      <c r="B68" s="8" t="s">
        <v>36</v>
      </c>
      <c r="C68" s="9">
        <f t="shared" si="2"/>
        <v>2034</v>
      </c>
      <c r="D68" s="9">
        <f t="shared" si="2"/>
        <v>1036</v>
      </c>
      <c r="E68" s="9">
        <f t="shared" si="2"/>
        <v>1446</v>
      </c>
      <c r="F68" s="9">
        <f t="shared" si="2"/>
        <v>3561</v>
      </c>
      <c r="G68" s="9">
        <f t="shared" si="2"/>
        <v>166</v>
      </c>
      <c r="H68" s="9">
        <f t="shared" si="2"/>
        <v>1270</v>
      </c>
      <c r="I68" s="9">
        <f t="shared" ref="I68:N68" si="20">I24-I46</f>
        <v>4256</v>
      </c>
      <c r="J68" s="9">
        <f t="shared" si="20"/>
        <v>2627</v>
      </c>
      <c r="K68" s="9">
        <f t="shared" si="20"/>
        <v>3845</v>
      </c>
      <c r="L68" s="9">
        <f t="shared" si="20"/>
        <v>7506</v>
      </c>
      <c r="M68" s="9">
        <f t="shared" si="20"/>
        <v>384</v>
      </c>
      <c r="N68" s="9">
        <f t="shared" si="20"/>
        <v>3335</v>
      </c>
    </row>
    <row r="69" spans="1:14" x14ac:dyDescent="0.2">
      <c r="A69" s="47"/>
      <c r="B69" s="8" t="s">
        <v>37</v>
      </c>
      <c r="C69" s="9">
        <f t="shared" si="2"/>
        <v>3224</v>
      </c>
      <c r="D69" s="9">
        <f t="shared" si="2"/>
        <v>1440</v>
      </c>
      <c r="E69" s="9">
        <f t="shared" si="2"/>
        <v>2276</v>
      </c>
      <c r="F69" s="9">
        <f t="shared" si="2"/>
        <v>4434</v>
      </c>
      <c r="G69" s="9">
        <f t="shared" si="2"/>
        <v>196</v>
      </c>
      <c r="H69" s="9">
        <f t="shared" si="2"/>
        <v>1761</v>
      </c>
      <c r="I69" s="9">
        <f t="shared" ref="I69:N69" si="21">I25-I47</f>
        <v>7337</v>
      </c>
      <c r="J69" s="9">
        <f t="shared" si="21"/>
        <v>4265</v>
      </c>
      <c r="K69" s="9">
        <f t="shared" si="21"/>
        <v>4793</v>
      </c>
      <c r="L69" s="9">
        <f t="shared" si="21"/>
        <v>9147</v>
      </c>
      <c r="M69" s="9">
        <f t="shared" si="21"/>
        <v>424</v>
      </c>
      <c r="N69" s="9">
        <f t="shared" si="21"/>
        <v>5213</v>
      </c>
    </row>
    <row r="70" spans="1:14" x14ac:dyDescent="0.2">
      <c r="A70" s="48"/>
      <c r="B70" s="8" t="s">
        <v>38</v>
      </c>
      <c r="C70" s="9">
        <f t="shared" si="2"/>
        <v>1840</v>
      </c>
      <c r="D70" s="9">
        <f t="shared" si="2"/>
        <v>803</v>
      </c>
      <c r="E70" s="9">
        <f t="shared" si="2"/>
        <v>734</v>
      </c>
      <c r="F70" s="9">
        <f t="shared" si="2"/>
        <v>3539</v>
      </c>
      <c r="G70" s="9">
        <f t="shared" si="2"/>
        <v>151</v>
      </c>
      <c r="H70" s="9">
        <f t="shared" si="2"/>
        <v>1222</v>
      </c>
      <c r="I70" s="9">
        <f t="shared" ref="I70:N70" si="22">I26-I48</f>
        <v>3948</v>
      </c>
      <c r="J70" s="9">
        <f t="shared" si="22"/>
        <v>2024</v>
      </c>
      <c r="K70" s="9">
        <f t="shared" si="22"/>
        <v>1495</v>
      </c>
      <c r="L70" s="9">
        <f t="shared" si="22"/>
        <v>8712</v>
      </c>
      <c r="M70" s="9">
        <f t="shared" si="22"/>
        <v>328</v>
      </c>
      <c r="N70" s="9">
        <f t="shared" si="22"/>
        <v>3376</v>
      </c>
    </row>
    <row r="72" spans="1:14" x14ac:dyDescent="0.2">
      <c r="A72" t="s">
        <v>45</v>
      </c>
    </row>
  </sheetData>
  <mergeCells count="17">
    <mergeCell ref="I27:N27"/>
    <mergeCell ref="A1:N1"/>
    <mergeCell ref="A50:A61"/>
    <mergeCell ref="A62:A70"/>
    <mergeCell ref="C49:H49"/>
    <mergeCell ref="I49:N49"/>
    <mergeCell ref="A3:A4"/>
    <mergeCell ref="B3:B4"/>
    <mergeCell ref="A6:A17"/>
    <mergeCell ref="A18:A26"/>
    <mergeCell ref="A28:A39"/>
    <mergeCell ref="A40:A48"/>
    <mergeCell ref="C3:H3"/>
    <mergeCell ref="I3:N3"/>
    <mergeCell ref="C5:H5"/>
    <mergeCell ref="I5:N5"/>
    <mergeCell ref="C27:H27"/>
  </mergeCells>
  <pageMargins left="0.70866141732283472" right="0.70866141732283472" top="0.45" bottom="0.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2020</vt:lpstr>
      <vt:lpstr>tabulka-měsíce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Ondřej Beneš</dc:creator>
  <cp:lastModifiedBy>Nina Urbánková</cp:lastModifiedBy>
  <cp:lastPrinted>2020-09-02T08:45:43Z</cp:lastPrinted>
  <dcterms:created xsi:type="dcterms:W3CDTF">2017-06-14T06:21:20Z</dcterms:created>
  <dcterms:modified xsi:type="dcterms:W3CDTF">2020-11-26T10:28:28Z</dcterms:modified>
</cp:coreProperties>
</file>